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5-1" sheetId="1" r:id="rId1"/>
    <sheet name="様式5-2" sheetId="2" r:id="rId2"/>
    <sheet name="様式5-3" sheetId="3" r:id="rId3"/>
    <sheet name="様式5-4" sheetId="4" r:id="rId4"/>
  </sheets>
  <definedNames>
    <definedName name="_xlnm.Print_Area" localSheetId="1">'様式5-2'!$A$1:$I$43</definedName>
    <definedName name="_xlnm.Print_Area" localSheetId="3">'様式5-4'!$B$1:$J$26</definedName>
  </definedNames>
  <calcPr fullCalcOnLoad="1"/>
</workbook>
</file>

<file path=xl/sharedStrings.xml><?xml version="1.0" encoding="utf-8"?>
<sst xmlns="http://schemas.openxmlformats.org/spreadsheetml/2006/main" count="133" uniqueCount="90">
  <si>
    <t>代表者職/氏名：</t>
  </si>
  <si>
    <t>商号又は名称：</t>
  </si>
  <si>
    <t>人件費</t>
  </si>
  <si>
    <t>受託責任者</t>
  </si>
  <si>
    <t>月額</t>
  </si>
  <si>
    <t>人数</t>
  </si>
  <si>
    <t>年額</t>
  </si>
  <si>
    <t>別紙のとおり</t>
  </si>
  <si>
    <t>区分</t>
  </si>
  <si>
    <t>金額及び算定根拠等</t>
  </si>
  <si>
    <t>備考</t>
  </si>
  <si>
    <t>㊞</t>
  </si>
  <si>
    <t>以　上</t>
  </si>
  <si>
    <t>①</t>
  </si>
  <si>
    <t>人件費には、職種別給料、諸手当、法定福利費等を記入すること。（行の削除挿入可）</t>
  </si>
  <si>
    <t>②</t>
  </si>
  <si>
    <t>③</t>
  </si>
  <si>
    <t>費目</t>
  </si>
  <si>
    <t>内容、算定基礎値、等</t>
  </si>
  <si>
    <t>年度小計</t>
  </si>
  <si>
    <t>年度小計</t>
  </si>
  <si>
    <t>B　基礎費目以外（仕様書以上の付加業務や独自提案の業務実施に係る費用）</t>
  </si>
  <si>
    <t>A　基礎費目（仕様書記載の業務内容実施に係る費用）</t>
  </si>
  <si>
    <t>備考</t>
  </si>
  <si>
    <t>地方独立行政法人大牟田市立病院</t>
  </si>
  <si>
    <t>※消費税別で記載して下さい。</t>
  </si>
  <si>
    <t>正規職員</t>
  </si>
  <si>
    <t>パート職員</t>
  </si>
  <si>
    <t>管理栄養士</t>
  </si>
  <si>
    <t>栄養士</t>
  </si>
  <si>
    <t>調理師</t>
  </si>
  <si>
    <t>栄養士業務責任者</t>
  </si>
  <si>
    <t>調理業務責任者</t>
  </si>
  <si>
    <t>調理員</t>
  </si>
  <si>
    <t>洗浄作業員</t>
  </si>
  <si>
    <t>その他の管理費には、保健衛生費、被服費、業務消耗品、事務消耗品等（個々の費目の設定は任意）ごとに金額と内訳を記入すること。（行の削除挿入可）</t>
  </si>
  <si>
    <t>５年合計</t>
  </si>
  <si>
    <t>管理費</t>
  </si>
  <si>
    <t>人件費以外の管理費</t>
  </si>
  <si>
    <t>　　　　　人分</t>
  </si>
  <si>
    <t>C　管理費　合計（A＋B）</t>
  </si>
  <si>
    <t>B　その他の管理費　小計</t>
  </si>
  <si>
    <t>B　その他の管理費</t>
  </si>
  <si>
    <t>C　管理費</t>
  </si>
  <si>
    <t>A　人件費</t>
  </si>
  <si>
    <t>A　人件費　小計</t>
  </si>
  <si>
    <t>一般食</t>
  </si>
  <si>
    <t>特別食</t>
  </si>
  <si>
    <t>外来透析食</t>
  </si>
  <si>
    <t>検食及び
母子同室食</t>
  </si>
  <si>
    <t>年間食数</t>
  </si>
  <si>
    <t>1日平均</t>
  </si>
  <si>
    <t>1食平均</t>
  </si>
  <si>
    <t>○患者1人1日当たりの食材費として病院に請求する金額（消費税含まず）</t>
  </si>
  <si>
    <t>検食及び
母子同室食</t>
  </si>
  <si>
    <t>朝　食</t>
  </si>
  <si>
    <t>昼　食</t>
  </si>
  <si>
    <t>夕　食</t>
  </si>
  <si>
    <t>１日当たり合計</t>
  </si>
  <si>
    <t>【食材費算出内訳書】</t>
  </si>
  <si>
    <t>■単年度見積内訳書■</t>
  </si>
  <si>
    <t>■契約期間見積内訳書■</t>
  </si>
  <si>
    <t>【参考資料】</t>
  </si>
  <si>
    <t>ハーフ
（常食・軟食）</t>
  </si>
  <si>
    <t>術前食</t>
  </si>
  <si>
    <t>嚥下食２</t>
  </si>
  <si>
    <t>D　消費税及び地方消費税　　Ｃ×10％</t>
  </si>
  <si>
    <t>E　年間合計（消費税込）　Ｃ＋D</t>
  </si>
  <si>
    <t>④</t>
  </si>
  <si>
    <t>Ａ～Ｃは税抜きの金額を記載し、Ｄの消費税は10％で計算すること。</t>
  </si>
  <si>
    <t>①【食材費算出内訳書】※患者1人1日当たりの食材費</t>
  </si>
  <si>
    <t xml:space="preserve">                年　　　月　　　日</t>
  </si>
  <si>
    <t>　地方独立行政法人大牟田市立病院患者給食業務委託プロポーザルに係る委託金額について、別紙のとおり見積もりいたします。</t>
  </si>
  <si>
    <t>1　見積対象期間</t>
  </si>
  <si>
    <t>2　見積内訳書</t>
  </si>
  <si>
    <t>様式５-２：</t>
  </si>
  <si>
    <t>様式５-３：</t>
  </si>
  <si>
    <t>※消費税別で記載して下さい。</t>
  </si>
  <si>
    <t>理事長　鳥村　拓司　様</t>
  </si>
  <si>
    <t>所　在　地  ：</t>
  </si>
  <si>
    <t>2025年4月1日～2026年3月31日（１年間）</t>
  </si>
  <si>
    <t>2025年4月1日～2030年3月31日（５年間）</t>
  </si>
  <si>
    <t>2025年4月1日～2026年3月31日の1年間の概算見積金額を記入すること。</t>
  </si>
  <si>
    <t>2025年度</t>
  </si>
  <si>
    <t>2026年度</t>
  </si>
  <si>
    <t>2027年度</t>
  </si>
  <si>
    <t>2028年度</t>
  </si>
  <si>
    <t>2029年度</t>
  </si>
  <si>
    <t>○食数実績（2023年度実績）</t>
  </si>
  <si>
    <t>産後おやつ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</si>
</sst>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#,##0_);[Red]\(#,##0\)"/>
    <numFmt numFmtId="178" formatCode="[$-411]ggge&quot;年&quot;m&quot;月&quot;d&quot;日&quot;;@"/>
    <numFmt numFmtId="179" formatCode="\(0\)"/>
    <numFmt numFmtId="180" formatCode="#,##0&quot;円&quot;"/>
  </numFmts>
  <fonts count="66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Century Gothic"/>
      <family val="2"/>
    </font>
    <font>
      <b/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0"/>
      <color indexed="8"/>
      <name val="Century Gothic"/>
      <family val="2"/>
    </font>
    <font>
      <sz val="10.5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36"/>
      <color indexed="8"/>
      <name val="HG丸ｺﾞｼｯｸM-PRO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0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0"/>
      <color theme="11"/>
      <name val="Calibri"/>
      <family val="3"/>
    </font>
    <font>
      <sz val="10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theme="1"/>
      <name val="Century Gothic"/>
      <family val="2"/>
    </font>
    <font>
      <b/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Century Gothic"/>
      <family val="2"/>
    </font>
    <font>
      <sz val="10.5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1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 diagonalUp="1">
      <left>
        <color indexed="63"/>
      </left>
      <right style="medium"/>
      <top style="thin"/>
      <bottom style="thin"/>
      <diagonal style="thin"/>
    </border>
    <border>
      <left style="hair"/>
      <right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179" fontId="53" fillId="0" borderId="20" xfId="0" applyNumberFormat="1" applyFont="1" applyBorder="1" applyAlignment="1">
      <alignment vertical="center" shrinkToFit="1"/>
    </xf>
    <xf numFmtId="179" fontId="53" fillId="0" borderId="21" xfId="0" applyNumberFormat="1" applyFont="1" applyBorder="1" applyAlignment="1">
      <alignment vertical="center" shrinkToFit="1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6" fillId="0" borderId="26" xfId="0" applyFont="1" applyBorder="1" applyAlignment="1">
      <alignment vertical="center"/>
    </xf>
    <xf numFmtId="0" fontId="53" fillId="33" borderId="27" xfId="0" applyFont="1" applyFill="1" applyBorder="1" applyAlignment="1">
      <alignment vertical="center"/>
    </xf>
    <xf numFmtId="180" fontId="57" fillId="33" borderId="28" xfId="0" applyNumberFormat="1" applyFont="1" applyFill="1" applyBorder="1" applyAlignment="1">
      <alignment vertical="center" shrinkToFit="1"/>
    </xf>
    <xf numFmtId="0" fontId="53" fillId="33" borderId="29" xfId="0" applyFont="1" applyFill="1" applyBorder="1" applyAlignment="1">
      <alignment vertical="center"/>
    </xf>
    <xf numFmtId="180" fontId="57" fillId="33" borderId="30" xfId="0" applyNumberFormat="1" applyFont="1" applyFill="1" applyBorder="1" applyAlignment="1">
      <alignment vertical="center" shrinkToFit="1"/>
    </xf>
    <xf numFmtId="180" fontId="57" fillId="33" borderId="31" xfId="0" applyNumberFormat="1" applyFont="1" applyFill="1" applyBorder="1" applyAlignment="1">
      <alignment vertical="center" shrinkToFit="1"/>
    </xf>
    <xf numFmtId="176" fontId="57" fillId="33" borderId="32" xfId="0" applyNumberFormat="1" applyFont="1" applyFill="1" applyBorder="1" applyAlignment="1">
      <alignment vertical="center" shrinkToFi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180" fontId="57" fillId="0" borderId="0" xfId="0" applyNumberFormat="1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shrinkToFit="1"/>
    </xf>
    <xf numFmtId="0" fontId="53" fillId="0" borderId="0" xfId="0" applyFont="1" applyFill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right" vertical="center"/>
    </xf>
    <xf numFmtId="0" fontId="53" fillId="33" borderId="33" xfId="0" applyFont="1" applyFill="1" applyBorder="1" applyAlignment="1">
      <alignment vertical="center"/>
    </xf>
    <xf numFmtId="0" fontId="53" fillId="33" borderId="34" xfId="0" applyFont="1" applyFill="1" applyBorder="1" applyAlignment="1">
      <alignment vertical="center"/>
    </xf>
    <xf numFmtId="180" fontId="57" fillId="33" borderId="35" xfId="0" applyNumberFormat="1" applyFont="1" applyFill="1" applyBorder="1" applyAlignment="1">
      <alignment vertical="center" shrinkToFit="1"/>
    </xf>
    <xf numFmtId="176" fontId="57" fillId="33" borderId="36" xfId="0" applyNumberFormat="1" applyFont="1" applyFill="1" applyBorder="1" applyAlignment="1">
      <alignment vertical="center" shrinkToFit="1"/>
    </xf>
    <xf numFmtId="0" fontId="53" fillId="0" borderId="37" xfId="0" applyFont="1" applyBorder="1" applyAlignment="1">
      <alignment vertical="center"/>
    </xf>
    <xf numFmtId="176" fontId="57" fillId="33" borderId="38" xfId="0" applyNumberFormat="1" applyFont="1" applyFill="1" applyBorder="1" applyAlignment="1">
      <alignment vertical="center" shrinkToFit="1"/>
    </xf>
    <xf numFmtId="0" fontId="53" fillId="0" borderId="33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53" fillId="0" borderId="40" xfId="0" applyFont="1" applyBorder="1" applyAlignment="1">
      <alignment vertical="center"/>
    </xf>
    <xf numFmtId="180" fontId="57" fillId="4" borderId="41" xfId="0" applyNumberFormat="1" applyFont="1" applyFill="1" applyBorder="1" applyAlignment="1">
      <alignment vertical="center" shrinkToFit="1"/>
    </xf>
    <xf numFmtId="180" fontId="57" fillId="4" borderId="42" xfId="0" applyNumberFormat="1" applyFont="1" applyFill="1" applyBorder="1" applyAlignment="1">
      <alignment vertical="center" shrinkToFit="1"/>
    </xf>
    <xf numFmtId="176" fontId="57" fillId="33" borderId="43" xfId="0" applyNumberFormat="1" applyFont="1" applyFill="1" applyBorder="1" applyAlignment="1">
      <alignment vertical="center" shrinkToFit="1"/>
    </xf>
    <xf numFmtId="0" fontId="53" fillId="0" borderId="35" xfId="0" applyFont="1" applyBorder="1" applyAlignment="1">
      <alignment horizontal="center" vertical="center"/>
    </xf>
    <xf numFmtId="180" fontId="57" fillId="33" borderId="44" xfId="0" applyNumberFormat="1" applyFont="1" applyFill="1" applyBorder="1" applyAlignment="1">
      <alignment vertical="center" shrinkToFit="1"/>
    </xf>
    <xf numFmtId="0" fontId="53" fillId="0" borderId="0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37" xfId="0" applyFont="1" applyBorder="1" applyAlignment="1">
      <alignment horizontal="center" vertical="center"/>
    </xf>
    <xf numFmtId="180" fontId="57" fillId="4" borderId="45" xfId="0" applyNumberFormat="1" applyFont="1" applyFill="1" applyBorder="1" applyAlignment="1">
      <alignment vertical="center" shrinkToFit="1"/>
    </xf>
    <xf numFmtId="176" fontId="57" fillId="0" borderId="46" xfId="0" applyNumberFormat="1" applyFont="1" applyFill="1" applyBorder="1" applyAlignment="1">
      <alignment vertical="center" shrinkToFit="1"/>
    </xf>
    <xf numFmtId="180" fontId="57" fillId="33" borderId="45" xfId="0" applyNumberFormat="1" applyFont="1" applyFill="1" applyBorder="1" applyAlignment="1">
      <alignment vertical="center" shrinkToFit="1"/>
    </xf>
    <xf numFmtId="0" fontId="53" fillId="0" borderId="11" xfId="0" applyFont="1" applyBorder="1" applyAlignment="1">
      <alignment horizontal="center" vertical="center"/>
    </xf>
    <xf numFmtId="180" fontId="57" fillId="4" borderId="47" xfId="0" applyNumberFormat="1" applyFont="1" applyFill="1" applyBorder="1" applyAlignment="1">
      <alignment vertical="center" shrinkToFit="1"/>
    </xf>
    <xf numFmtId="180" fontId="57" fillId="4" borderId="48" xfId="0" applyNumberFormat="1" applyFont="1" applyFill="1" applyBorder="1" applyAlignment="1">
      <alignment vertical="center" shrinkToFit="1"/>
    </xf>
    <xf numFmtId="0" fontId="53" fillId="0" borderId="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3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54" fillId="0" borderId="51" xfId="0" applyFont="1" applyFill="1" applyBorder="1" applyAlignment="1">
      <alignment horizontal="left" vertical="center"/>
    </xf>
    <xf numFmtId="0" fontId="54" fillId="0" borderId="52" xfId="0" applyFont="1" applyFill="1" applyBorder="1" applyAlignment="1">
      <alignment horizontal="left" vertical="center" wrapText="1"/>
    </xf>
    <xf numFmtId="0" fontId="61" fillId="0" borderId="47" xfId="0" applyFont="1" applyFill="1" applyBorder="1" applyAlignment="1">
      <alignment horizontal="left" vertical="center"/>
    </xf>
    <xf numFmtId="38" fontId="53" fillId="0" borderId="51" xfId="49" applyFont="1" applyFill="1" applyBorder="1" applyAlignment="1">
      <alignment horizontal="center" vertical="center"/>
    </xf>
    <xf numFmtId="38" fontId="53" fillId="0" borderId="53" xfId="49" applyFont="1" applyFill="1" applyBorder="1" applyAlignment="1">
      <alignment horizontal="center" vertical="center"/>
    </xf>
    <xf numFmtId="38" fontId="53" fillId="0" borderId="54" xfId="49" applyFont="1" applyFill="1" applyBorder="1" applyAlignment="1">
      <alignment horizontal="center" vertical="center"/>
    </xf>
    <xf numFmtId="38" fontId="53" fillId="0" borderId="55" xfId="49" applyFont="1" applyFill="1" applyBorder="1" applyAlignment="1">
      <alignment horizontal="center" vertical="center"/>
    </xf>
    <xf numFmtId="38" fontId="53" fillId="0" borderId="56" xfId="49" applyFont="1" applyFill="1" applyBorder="1" applyAlignment="1">
      <alignment horizontal="center" vertical="center"/>
    </xf>
    <xf numFmtId="38" fontId="53" fillId="0" borderId="30" xfId="49" applyFont="1" applyFill="1" applyBorder="1" applyAlignment="1">
      <alignment vertical="center"/>
    </xf>
    <xf numFmtId="38" fontId="53" fillId="0" borderId="57" xfId="49" applyFont="1" applyFill="1" applyBorder="1" applyAlignment="1">
      <alignment vertical="center"/>
    </xf>
    <xf numFmtId="38" fontId="53" fillId="0" borderId="52" xfId="49" applyFont="1" applyFill="1" applyBorder="1" applyAlignment="1">
      <alignment vertical="center"/>
    </xf>
    <xf numFmtId="38" fontId="62" fillId="0" borderId="58" xfId="49" applyFont="1" applyFill="1" applyBorder="1" applyAlignment="1">
      <alignment vertical="center" shrinkToFit="1"/>
    </xf>
    <xf numFmtId="38" fontId="53" fillId="0" borderId="29" xfId="49" applyFont="1" applyFill="1" applyBorder="1" applyAlignment="1">
      <alignment vertical="center"/>
    </xf>
    <xf numFmtId="38" fontId="55" fillId="0" borderId="59" xfId="49" applyFont="1" applyFill="1" applyBorder="1" applyAlignment="1">
      <alignment vertical="center"/>
    </xf>
    <xf numFmtId="38" fontId="53" fillId="0" borderId="60" xfId="49" applyFont="1" applyFill="1" applyBorder="1" applyAlignment="1">
      <alignment vertical="center"/>
    </xf>
    <xf numFmtId="38" fontId="53" fillId="0" borderId="61" xfId="49" applyFont="1" applyFill="1" applyBorder="1" applyAlignment="1">
      <alignment vertical="center"/>
    </xf>
    <xf numFmtId="38" fontId="53" fillId="0" borderId="62" xfId="49" applyFont="1" applyFill="1" applyBorder="1" applyAlignment="1">
      <alignment vertical="center"/>
    </xf>
    <xf numFmtId="38" fontId="62" fillId="0" borderId="63" xfId="49" applyFont="1" applyFill="1" applyBorder="1" applyAlignment="1">
      <alignment vertical="center" shrinkToFit="1"/>
    </xf>
    <xf numFmtId="38" fontId="53" fillId="0" borderId="27" xfId="49" applyFont="1" applyFill="1" applyBorder="1" applyAlignment="1">
      <alignment vertical="center"/>
    </xf>
    <xf numFmtId="38" fontId="53" fillId="0" borderId="44" xfId="49" applyFont="1" applyFill="1" applyBorder="1" applyAlignment="1">
      <alignment vertical="center"/>
    </xf>
    <xf numFmtId="38" fontId="53" fillId="0" borderId="43" xfId="49" applyFont="1" applyFill="1" applyBorder="1" applyAlignment="1">
      <alignment vertical="center"/>
    </xf>
    <xf numFmtId="38" fontId="53" fillId="0" borderId="48" xfId="49" applyFont="1" applyFill="1" applyBorder="1" applyAlignment="1">
      <alignment vertical="center"/>
    </xf>
    <xf numFmtId="38" fontId="62" fillId="0" borderId="64" xfId="49" applyFont="1" applyFill="1" applyBorder="1" applyAlignment="1">
      <alignment vertical="center" shrinkToFit="1"/>
    </xf>
    <xf numFmtId="38" fontId="53" fillId="0" borderId="65" xfId="49" applyFont="1" applyFill="1" applyBorder="1" applyAlignment="1">
      <alignment vertical="center"/>
    </xf>
    <xf numFmtId="38" fontId="53" fillId="0" borderId="58" xfId="49" applyFont="1" applyFill="1" applyBorder="1" applyAlignment="1">
      <alignment vertical="center" shrinkToFit="1"/>
    </xf>
    <xf numFmtId="38" fontId="54" fillId="0" borderId="66" xfId="49" applyFont="1" applyFill="1" applyBorder="1" applyAlignment="1">
      <alignment vertical="center"/>
    </xf>
    <xf numFmtId="38" fontId="54" fillId="0" borderId="67" xfId="49" applyFont="1" applyFill="1" applyBorder="1" applyAlignment="1">
      <alignment vertical="center"/>
    </xf>
    <xf numFmtId="38" fontId="54" fillId="0" borderId="68" xfId="49" applyFont="1" applyFill="1" applyBorder="1" applyAlignment="1">
      <alignment vertical="center"/>
    </xf>
    <xf numFmtId="38" fontId="54" fillId="0" borderId="69" xfId="49" applyFont="1" applyFill="1" applyBorder="1" applyAlignment="1">
      <alignment vertical="center" shrinkToFit="1"/>
    </xf>
    <xf numFmtId="38" fontId="54" fillId="0" borderId="66" xfId="49" applyFont="1" applyFill="1" applyBorder="1" applyAlignment="1">
      <alignment horizontal="right" vertical="center"/>
    </xf>
    <xf numFmtId="38" fontId="54" fillId="0" borderId="67" xfId="49" applyFont="1" applyFill="1" applyBorder="1" applyAlignment="1">
      <alignment horizontal="right" vertical="center"/>
    </xf>
    <xf numFmtId="38" fontId="54" fillId="0" borderId="68" xfId="49" applyFont="1" applyFill="1" applyBorder="1" applyAlignment="1">
      <alignment horizontal="right" vertical="center"/>
    </xf>
    <xf numFmtId="38" fontId="57" fillId="0" borderId="69" xfId="49" applyFont="1" applyFill="1" applyBorder="1" applyAlignment="1">
      <alignment vertical="center" shrinkToFit="1"/>
    </xf>
    <xf numFmtId="38" fontId="54" fillId="0" borderId="59" xfId="49" applyFont="1" applyFill="1" applyBorder="1" applyAlignment="1">
      <alignment vertical="center"/>
    </xf>
    <xf numFmtId="0" fontId="54" fillId="0" borderId="60" xfId="0" applyFont="1" applyFill="1" applyBorder="1" applyAlignment="1">
      <alignment vertical="center"/>
    </xf>
    <xf numFmtId="0" fontId="54" fillId="0" borderId="61" xfId="0" applyFont="1" applyFill="1" applyBorder="1" applyAlignment="1">
      <alignment vertical="center"/>
    </xf>
    <xf numFmtId="179" fontId="54" fillId="0" borderId="57" xfId="0" applyNumberFormat="1" applyFont="1" applyFill="1" applyBorder="1" applyAlignment="1">
      <alignment vertical="center" shrinkToFit="1"/>
    </xf>
    <xf numFmtId="0" fontId="54" fillId="0" borderId="44" xfId="0" applyFont="1" applyFill="1" applyBorder="1" applyAlignment="1">
      <alignment vertical="center"/>
    </xf>
    <xf numFmtId="179" fontId="54" fillId="0" borderId="43" xfId="0" applyNumberFormat="1" applyFont="1" applyFill="1" applyBorder="1" applyAlignment="1">
      <alignment vertical="center" shrinkToFit="1"/>
    </xf>
    <xf numFmtId="180" fontId="57" fillId="33" borderId="70" xfId="0" applyNumberFormat="1" applyFont="1" applyFill="1" applyBorder="1" applyAlignment="1">
      <alignment vertical="center" shrinkToFit="1"/>
    </xf>
    <xf numFmtId="0" fontId="53" fillId="0" borderId="5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38" fontId="54" fillId="0" borderId="71" xfId="49" applyFont="1" applyBorder="1" applyAlignment="1">
      <alignment horizontal="center" vertical="center" wrapText="1"/>
    </xf>
    <xf numFmtId="38" fontId="54" fillId="0" borderId="40" xfId="49" applyFont="1" applyBorder="1" applyAlignment="1">
      <alignment vertical="center" wrapText="1"/>
    </xf>
    <xf numFmtId="38" fontId="54" fillId="0" borderId="37" xfId="49" applyFont="1" applyBorder="1" applyAlignment="1">
      <alignment vertical="center" wrapText="1"/>
    </xf>
    <xf numFmtId="38" fontId="63" fillId="0" borderId="72" xfId="49" applyFont="1" applyBorder="1" applyAlignment="1">
      <alignment vertical="center" wrapText="1"/>
    </xf>
    <xf numFmtId="38" fontId="54" fillId="0" borderId="73" xfId="49" applyFont="1" applyBorder="1" applyAlignment="1">
      <alignment horizontal="center" vertical="center" wrapText="1"/>
    </xf>
    <xf numFmtId="38" fontId="54" fillId="0" borderId="12" xfId="49" applyFont="1" applyBorder="1" applyAlignment="1">
      <alignment vertical="center" wrapText="1"/>
    </xf>
    <xf numFmtId="38" fontId="54" fillId="0" borderId="15" xfId="49" applyFont="1" applyBorder="1" applyAlignment="1">
      <alignment vertical="center" wrapText="1"/>
    </xf>
    <xf numFmtId="38" fontId="63" fillId="0" borderId="74" xfId="49" applyFont="1" applyBorder="1" applyAlignment="1">
      <alignment vertical="center" wrapText="1"/>
    </xf>
    <xf numFmtId="38" fontId="54" fillId="0" borderId="75" xfId="49" applyFont="1" applyBorder="1" applyAlignment="1">
      <alignment vertical="center" wrapText="1"/>
    </xf>
    <xf numFmtId="38" fontId="54" fillId="0" borderId="76" xfId="49" applyFont="1" applyBorder="1" applyAlignment="1">
      <alignment vertical="center" wrapText="1"/>
    </xf>
    <xf numFmtId="38" fontId="54" fillId="0" borderId="77" xfId="49" applyFont="1" applyBorder="1" applyAlignment="1">
      <alignment vertical="center" wrapText="1"/>
    </xf>
    <xf numFmtId="38" fontId="63" fillId="0" borderId="78" xfId="49" applyFont="1" applyBorder="1" applyAlignment="1">
      <alignment vertical="center" wrapText="1"/>
    </xf>
    <xf numFmtId="0" fontId="54" fillId="0" borderId="0" xfId="0" applyFont="1" applyAlignment="1">
      <alignment horizontal="right" vertical="center" indent="2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0" fontId="6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4" fillId="0" borderId="79" xfId="0" applyFont="1" applyBorder="1" applyAlignment="1">
      <alignment horizontal="center" vertical="center" wrapText="1"/>
    </xf>
    <xf numFmtId="0" fontId="54" fillId="0" borderId="80" xfId="0" applyFont="1" applyBorder="1" applyAlignment="1">
      <alignment horizontal="center" vertical="center" wrapText="1"/>
    </xf>
    <xf numFmtId="0" fontId="54" fillId="0" borderId="81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vertical="center"/>
    </xf>
    <xf numFmtId="0" fontId="54" fillId="0" borderId="82" xfId="0" applyFont="1" applyBorder="1" applyAlignment="1">
      <alignment horizontal="center" vertical="center" wrapText="1"/>
    </xf>
    <xf numFmtId="38" fontId="54" fillId="0" borderId="83" xfId="49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3" fillId="0" borderId="84" xfId="0" applyFont="1" applyBorder="1" applyAlignment="1">
      <alignment horizontal="center" vertical="center"/>
    </xf>
    <xf numFmtId="0" fontId="54" fillId="0" borderId="84" xfId="0" applyFont="1" applyFill="1" applyBorder="1" applyAlignment="1">
      <alignment horizontal="center" vertical="center" shrinkToFit="1"/>
    </xf>
    <xf numFmtId="0" fontId="55" fillId="0" borderId="84" xfId="0" applyFont="1" applyBorder="1" applyAlignment="1">
      <alignment horizontal="left" vertical="center"/>
    </xf>
    <xf numFmtId="0" fontId="53" fillId="0" borderId="84" xfId="0" applyFont="1" applyBorder="1" applyAlignment="1">
      <alignment vertical="center"/>
    </xf>
    <xf numFmtId="38" fontId="54" fillId="0" borderId="85" xfId="49" applyFont="1" applyBorder="1" applyAlignment="1">
      <alignment horizontal="right" vertical="center" wrapText="1" indent="1"/>
    </xf>
    <xf numFmtId="38" fontId="54" fillId="0" borderId="15" xfId="49" applyFont="1" applyBorder="1" applyAlignment="1">
      <alignment horizontal="right" vertical="center" wrapText="1" indent="1"/>
    </xf>
    <xf numFmtId="38" fontId="54" fillId="0" borderId="74" xfId="49" applyFont="1" applyBorder="1" applyAlignment="1">
      <alignment horizontal="right" vertical="center" wrapText="1" indent="1"/>
    </xf>
    <xf numFmtId="38" fontId="53" fillId="0" borderId="86" xfId="49" applyFont="1" applyBorder="1" applyAlignment="1">
      <alignment vertical="center"/>
    </xf>
    <xf numFmtId="38" fontId="53" fillId="0" borderId="87" xfId="49" applyFont="1" applyBorder="1" applyAlignment="1">
      <alignment vertical="center"/>
    </xf>
    <xf numFmtId="38" fontId="53" fillId="0" borderId="88" xfId="49" applyFont="1" applyBorder="1" applyAlignment="1">
      <alignment vertical="center"/>
    </xf>
    <xf numFmtId="38" fontId="54" fillId="0" borderId="26" xfId="49" applyFont="1" applyBorder="1" applyAlignment="1">
      <alignment horizontal="right" vertical="center" wrapText="1" indent="1"/>
    </xf>
    <xf numFmtId="38" fontId="53" fillId="0" borderId="89" xfId="49" applyFont="1" applyBorder="1" applyAlignment="1">
      <alignment vertical="center"/>
    </xf>
    <xf numFmtId="180" fontId="54" fillId="0" borderId="90" xfId="0" applyNumberFormat="1" applyFont="1" applyBorder="1" applyAlignment="1">
      <alignment horizontal="right" vertical="center" wrapText="1"/>
    </xf>
    <xf numFmtId="180" fontId="54" fillId="0" borderId="91" xfId="0" applyNumberFormat="1" applyFont="1" applyBorder="1" applyAlignment="1">
      <alignment horizontal="right" vertical="center" wrapText="1"/>
    </xf>
    <xf numFmtId="180" fontId="54" fillId="0" borderId="92" xfId="0" applyNumberFormat="1" applyFont="1" applyBorder="1" applyAlignment="1">
      <alignment horizontal="right" vertical="center" wrapText="1"/>
    </xf>
    <xf numFmtId="180" fontId="54" fillId="0" borderId="93" xfId="0" applyNumberFormat="1" applyFont="1" applyBorder="1" applyAlignment="1">
      <alignment horizontal="right" vertical="center" wrapText="1"/>
    </xf>
    <xf numFmtId="180" fontId="54" fillId="0" borderId="94" xfId="0" applyNumberFormat="1" applyFont="1" applyBorder="1" applyAlignment="1">
      <alignment horizontal="right" vertical="center" wrapText="1"/>
    </xf>
    <xf numFmtId="180" fontId="54" fillId="0" borderId="85" xfId="0" applyNumberFormat="1" applyFont="1" applyBorder="1" applyAlignment="1">
      <alignment horizontal="right" vertical="center" wrapText="1"/>
    </xf>
    <xf numFmtId="180" fontId="54" fillId="0" borderId="15" xfId="0" applyNumberFormat="1" applyFont="1" applyBorder="1" applyAlignment="1">
      <alignment horizontal="right" vertical="center" wrapText="1"/>
    </xf>
    <xf numFmtId="180" fontId="54" fillId="0" borderId="26" xfId="0" applyNumberFormat="1" applyFont="1" applyBorder="1" applyAlignment="1">
      <alignment horizontal="right" vertical="center" wrapText="1"/>
    </xf>
    <xf numFmtId="180" fontId="54" fillId="0" borderId="95" xfId="0" applyNumberFormat="1" applyFont="1" applyBorder="1" applyAlignment="1">
      <alignment horizontal="right" vertical="center" wrapText="1"/>
    </xf>
    <xf numFmtId="180" fontId="54" fillId="0" borderId="96" xfId="0" applyNumberFormat="1" applyFont="1" applyBorder="1" applyAlignment="1">
      <alignment horizontal="right" vertical="center" wrapText="1"/>
    </xf>
    <xf numFmtId="180" fontId="54" fillId="0" borderId="76" xfId="0" applyNumberFormat="1" applyFont="1" applyBorder="1" applyAlignment="1">
      <alignment horizontal="right" vertical="center" wrapText="1"/>
    </xf>
    <xf numFmtId="180" fontId="54" fillId="0" borderId="97" xfId="0" applyNumberFormat="1" applyFont="1" applyBorder="1" applyAlignment="1">
      <alignment horizontal="right" vertical="center" wrapText="1"/>
    </xf>
    <xf numFmtId="180" fontId="54" fillId="0" borderId="98" xfId="0" applyNumberFormat="1" applyFont="1" applyBorder="1" applyAlignment="1">
      <alignment horizontal="right" vertical="center" wrapText="1"/>
    </xf>
    <xf numFmtId="180" fontId="54" fillId="0" borderId="0" xfId="0" applyNumberFormat="1" applyFont="1" applyFill="1" applyBorder="1" applyAlignment="1">
      <alignment horizontal="right" vertical="center" wrapText="1"/>
    </xf>
    <xf numFmtId="38" fontId="54" fillId="0" borderId="90" xfId="49" applyFont="1" applyBorder="1" applyAlignment="1">
      <alignment horizontal="right" vertical="center" wrapText="1" indent="1"/>
    </xf>
    <xf numFmtId="38" fontId="54" fillId="0" borderId="91" xfId="49" applyFont="1" applyBorder="1" applyAlignment="1">
      <alignment horizontal="right" vertical="center" wrapText="1" indent="1"/>
    </xf>
    <xf numFmtId="38" fontId="54" fillId="0" borderId="92" xfId="49" applyFont="1" applyBorder="1" applyAlignment="1">
      <alignment horizontal="right" vertical="center" wrapText="1" indent="1"/>
    </xf>
    <xf numFmtId="38" fontId="54" fillId="0" borderId="93" xfId="49" applyFont="1" applyBorder="1" applyAlignment="1">
      <alignment horizontal="right" vertical="center" wrapText="1" indent="1"/>
    </xf>
    <xf numFmtId="38" fontId="54" fillId="0" borderId="94" xfId="49" applyFont="1" applyBorder="1" applyAlignment="1">
      <alignment horizontal="right" vertical="center" wrapText="1" indent="1"/>
    </xf>
    <xf numFmtId="38" fontId="54" fillId="0" borderId="96" xfId="49" applyFont="1" applyBorder="1" applyAlignment="1">
      <alignment horizontal="right" vertical="center" wrapText="1" indent="1"/>
    </xf>
    <xf numFmtId="38" fontId="54" fillId="0" borderId="76" xfId="49" applyFont="1" applyBorder="1" applyAlignment="1">
      <alignment horizontal="right" vertical="center" wrapText="1" indent="1"/>
    </xf>
    <xf numFmtId="38" fontId="54" fillId="0" borderId="97" xfId="49" applyFont="1" applyBorder="1" applyAlignment="1">
      <alignment horizontal="right" vertical="center" wrapText="1" indent="1"/>
    </xf>
    <xf numFmtId="38" fontId="54" fillId="0" borderId="98" xfId="49" applyFont="1" applyBorder="1" applyAlignment="1">
      <alignment horizontal="right" vertical="center" wrapText="1" indent="1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vertical="center" wrapText="1"/>
    </xf>
    <xf numFmtId="178" fontId="54" fillId="0" borderId="0" xfId="0" applyNumberFormat="1" applyFont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99" xfId="0" applyFont="1" applyBorder="1" applyAlignment="1">
      <alignment horizontal="left" vertical="center"/>
    </xf>
    <xf numFmtId="0" fontId="53" fillId="0" borderId="39" xfId="0" applyFont="1" applyBorder="1" applyAlignment="1">
      <alignment horizontal="left" vertical="center"/>
    </xf>
    <xf numFmtId="180" fontId="57" fillId="0" borderId="100" xfId="0" applyNumberFormat="1" applyFont="1" applyBorder="1" applyAlignment="1">
      <alignment vertical="center" shrinkToFit="1"/>
    </xf>
    <xf numFmtId="0" fontId="65" fillId="0" borderId="101" xfId="0" applyFont="1" applyBorder="1" applyAlignment="1">
      <alignment vertical="center" shrinkToFit="1"/>
    </xf>
    <xf numFmtId="0" fontId="65" fillId="0" borderId="102" xfId="0" applyFont="1" applyBorder="1" applyAlignment="1">
      <alignment vertical="center" shrinkToFit="1"/>
    </xf>
    <xf numFmtId="0" fontId="53" fillId="0" borderId="26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180" fontId="57" fillId="34" borderId="103" xfId="0" applyNumberFormat="1" applyFont="1" applyFill="1" applyBorder="1" applyAlignment="1">
      <alignment vertical="center" shrinkToFit="1"/>
    </xf>
    <xf numFmtId="0" fontId="65" fillId="34" borderId="104" xfId="0" applyFont="1" applyFill="1" applyBorder="1" applyAlignment="1">
      <alignment vertical="center" shrinkToFit="1"/>
    </xf>
    <xf numFmtId="0" fontId="65" fillId="34" borderId="105" xfId="0" applyFont="1" applyFill="1" applyBorder="1" applyAlignment="1">
      <alignment vertical="center" shrinkToFit="1"/>
    </xf>
    <xf numFmtId="0" fontId="53" fillId="0" borderId="2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80" fontId="57" fillId="4" borderId="81" xfId="0" applyNumberFormat="1" applyFont="1" applyFill="1" applyBorder="1" applyAlignment="1">
      <alignment horizontal="center" vertical="center" shrinkToFit="1"/>
    </xf>
    <xf numFmtId="180" fontId="57" fillId="4" borderId="106" xfId="0" applyNumberFormat="1" applyFont="1" applyFill="1" applyBorder="1" applyAlignment="1">
      <alignment horizontal="center" vertical="center" shrinkToFit="1"/>
    </xf>
    <xf numFmtId="180" fontId="57" fillId="4" borderId="107" xfId="0" applyNumberFormat="1" applyFont="1" applyFill="1" applyBorder="1" applyAlignment="1">
      <alignment horizontal="center" vertical="center" shrinkToFit="1"/>
    </xf>
    <xf numFmtId="180" fontId="57" fillId="4" borderId="43" xfId="0" applyNumberFormat="1" applyFont="1" applyFill="1" applyBorder="1" applyAlignment="1">
      <alignment vertical="center" shrinkToFit="1"/>
    </xf>
    <xf numFmtId="180" fontId="57" fillId="4" borderId="48" xfId="0" applyNumberFormat="1" applyFont="1" applyFill="1" applyBorder="1" applyAlignment="1">
      <alignment vertical="center" shrinkToFit="1"/>
    </xf>
    <xf numFmtId="0" fontId="53" fillId="0" borderId="13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80" fontId="57" fillId="4" borderId="108" xfId="0" applyNumberFormat="1" applyFont="1" applyFill="1" applyBorder="1" applyAlignment="1">
      <alignment vertical="center" shrinkToFit="1"/>
    </xf>
    <xf numFmtId="180" fontId="57" fillId="4" borderId="109" xfId="0" applyNumberFormat="1" applyFont="1" applyFill="1" applyBorder="1" applyAlignment="1">
      <alignment vertical="center" shrinkToFit="1"/>
    </xf>
    <xf numFmtId="180" fontId="57" fillId="4" borderId="32" xfId="0" applyNumberFormat="1" applyFont="1" applyFill="1" applyBorder="1" applyAlignment="1">
      <alignment vertical="center" shrinkToFit="1"/>
    </xf>
    <xf numFmtId="180" fontId="57" fillId="4" borderId="47" xfId="0" applyNumberFormat="1" applyFont="1" applyFill="1" applyBorder="1" applyAlignment="1">
      <alignment vertical="center" shrinkToFit="1"/>
    </xf>
    <xf numFmtId="180" fontId="57" fillId="4" borderId="57" xfId="0" applyNumberFormat="1" applyFont="1" applyFill="1" applyBorder="1" applyAlignment="1">
      <alignment vertical="center" shrinkToFit="1"/>
    </xf>
    <xf numFmtId="180" fontId="57" fillId="4" borderId="52" xfId="0" applyNumberFormat="1" applyFont="1" applyFill="1" applyBorder="1" applyAlignment="1">
      <alignment vertical="center" shrinkToFit="1"/>
    </xf>
    <xf numFmtId="179" fontId="53" fillId="0" borderId="13" xfId="0" applyNumberFormat="1" applyFont="1" applyBorder="1" applyAlignment="1">
      <alignment horizontal="center" vertical="center" shrinkToFit="1"/>
    </xf>
    <xf numFmtId="179" fontId="53" fillId="0" borderId="99" xfId="0" applyNumberFormat="1" applyFont="1" applyBorder="1" applyAlignment="1">
      <alignment horizontal="center" vertical="center" shrinkToFit="1"/>
    </xf>
    <xf numFmtId="0" fontId="53" fillId="0" borderId="50" xfId="0" applyFont="1" applyFill="1" applyBorder="1" applyAlignment="1">
      <alignment horizontal="left" vertical="center"/>
    </xf>
    <xf numFmtId="0" fontId="53" fillId="0" borderId="40" xfId="0" applyFont="1" applyFill="1" applyBorder="1" applyAlignment="1">
      <alignment horizontal="left" vertical="center"/>
    </xf>
    <xf numFmtId="0" fontId="53" fillId="0" borderId="36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4" fillId="0" borderId="110" xfId="0" applyFont="1" applyFill="1" applyBorder="1" applyAlignment="1">
      <alignment horizontal="center" vertical="center"/>
    </xf>
    <xf numFmtId="0" fontId="54" fillId="0" borderId="1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39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 wrapText="1"/>
    </xf>
    <xf numFmtId="0" fontId="54" fillId="0" borderId="113" xfId="0" applyFont="1" applyBorder="1" applyAlignment="1">
      <alignment horizontal="center" vertical="center" wrapText="1"/>
    </xf>
    <xf numFmtId="0" fontId="54" fillId="0" borderId="1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9" fillId="35" borderId="115" xfId="0" applyFont="1" applyFill="1" applyBorder="1" applyAlignment="1">
      <alignment horizontal="center" vertical="center"/>
    </xf>
    <xf numFmtId="0" fontId="60" fillId="8" borderId="0" xfId="0" applyFont="1" applyFill="1" applyAlignment="1">
      <alignment horizontal="center" vertical="center"/>
    </xf>
    <xf numFmtId="0" fontId="54" fillId="0" borderId="116" xfId="0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54" fillId="0" borderId="90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38" fontId="63" fillId="0" borderId="117" xfId="49" applyFont="1" applyBorder="1" applyAlignment="1">
      <alignment horizontal="center" vertical="center" wrapText="1"/>
    </xf>
    <xf numFmtId="38" fontId="63" fillId="0" borderId="78" xfId="49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117" xfId="0" applyFont="1" applyBorder="1" applyAlignment="1">
      <alignment horizontal="center" vertical="center" wrapText="1"/>
    </xf>
    <xf numFmtId="0" fontId="54" fillId="0" borderId="118" xfId="0" applyFont="1" applyBorder="1" applyAlignment="1">
      <alignment horizontal="center" vertical="center" wrapText="1"/>
    </xf>
    <xf numFmtId="38" fontId="54" fillId="0" borderId="49" xfId="49" applyFont="1" applyBorder="1" applyAlignment="1">
      <alignment horizontal="center" vertical="center" wrapText="1"/>
    </xf>
    <xf numFmtId="38" fontId="54" fillId="0" borderId="83" xfId="49" applyFont="1" applyBorder="1" applyAlignment="1">
      <alignment horizontal="center" vertical="center" wrapText="1"/>
    </xf>
    <xf numFmtId="38" fontId="54" fillId="0" borderId="119" xfId="49" applyFont="1" applyBorder="1" applyAlignment="1">
      <alignment horizontal="center" vertical="center" wrapText="1"/>
    </xf>
    <xf numFmtId="38" fontId="54" fillId="0" borderId="75" xfId="49" applyFont="1" applyBorder="1" applyAlignment="1">
      <alignment horizontal="center" vertical="center" wrapText="1"/>
    </xf>
    <xf numFmtId="38" fontId="54" fillId="0" borderId="91" xfId="49" applyFont="1" applyBorder="1" applyAlignment="1">
      <alignment horizontal="center" vertical="center" wrapText="1"/>
    </xf>
    <xf numFmtId="38" fontId="54" fillId="0" borderId="76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2</xdr:row>
      <xdr:rowOff>66675</xdr:rowOff>
    </xdr:from>
    <xdr:ext cx="2495550" cy="695325"/>
    <xdr:sp>
      <xdr:nvSpPr>
        <xdr:cNvPr id="1" name="正方形/長方形 3"/>
        <xdr:cNvSpPr>
          <a:spLocks/>
        </xdr:cNvSpPr>
      </xdr:nvSpPr>
      <xdr:spPr>
        <a:xfrm>
          <a:off x="1409700" y="638175"/>
          <a:ext cx="24955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御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見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積</a:t>
          </a:r>
          <a:r>
            <a:rPr lang="en-US" cap="none" sz="3600" b="0" i="0" u="none" baseline="0">
              <a:solidFill>
                <a:srgbClr val="000000"/>
              </a:solidFill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showZeros="0" tabSelected="1" view="pageBreakPreview" zoomScaleSheetLayoutView="100" workbookViewId="0" topLeftCell="A1">
      <selection activeCell="O13" sqref="O13"/>
    </sheetView>
  </sheetViews>
  <sheetFormatPr defaultColWidth="9.140625" defaultRowHeight="22.5" customHeight="1"/>
  <cols>
    <col min="1" max="10" width="8.57421875" style="1" customWidth="1"/>
    <col min="11" max="16384" width="9.140625" style="1" customWidth="1"/>
  </cols>
  <sheetData>
    <row r="1" spans="7:10" ht="22.5" customHeight="1">
      <c r="G1" s="184" t="s">
        <v>71</v>
      </c>
      <c r="H1" s="184"/>
      <c r="I1" s="184"/>
      <c r="J1" s="184"/>
    </row>
    <row r="2" spans="7:10" ht="22.5" customHeight="1">
      <c r="G2" s="2"/>
      <c r="H2" s="2"/>
      <c r="I2" s="2"/>
      <c r="J2" s="2"/>
    </row>
    <row r="7" ht="22.5" customHeight="1">
      <c r="A7" s="4" t="s">
        <v>24</v>
      </c>
    </row>
    <row r="8" ht="22.5" customHeight="1">
      <c r="A8" s="4" t="s">
        <v>78</v>
      </c>
    </row>
    <row r="9" ht="22.5" customHeight="1">
      <c r="A9" s="4"/>
    </row>
    <row r="10" ht="22.5" customHeight="1">
      <c r="A10" s="4"/>
    </row>
    <row r="11" spans="4:10" ht="28.5" customHeight="1">
      <c r="D11" s="186" t="s">
        <v>79</v>
      </c>
      <c r="E11" s="186"/>
      <c r="F11" s="181"/>
      <c r="G11" s="181"/>
      <c r="H11" s="181"/>
      <c r="I11" s="181"/>
      <c r="J11" s="181"/>
    </row>
    <row r="12" spans="4:10" ht="28.5" customHeight="1">
      <c r="D12" s="185" t="s">
        <v>1</v>
      </c>
      <c r="E12" s="185"/>
      <c r="F12" s="181"/>
      <c r="G12" s="181"/>
      <c r="H12" s="181"/>
      <c r="I12" s="181"/>
      <c r="J12" s="181"/>
    </row>
    <row r="13" spans="4:10" ht="28.5" customHeight="1">
      <c r="D13" s="185" t="s">
        <v>0</v>
      </c>
      <c r="E13" s="185"/>
      <c r="F13" s="181"/>
      <c r="G13" s="181"/>
      <c r="H13" s="181"/>
      <c r="I13" s="181"/>
      <c r="J13" s="6" t="s">
        <v>11</v>
      </c>
    </row>
    <row r="16" spans="1:10" ht="33.75" customHeight="1">
      <c r="A16" s="183" t="s">
        <v>72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9" ht="29.25" customHeight="1">
      <c r="B19" s="1" t="s">
        <v>73</v>
      </c>
    </row>
    <row r="20" spans="2:4" ht="29.25" customHeight="1">
      <c r="B20" s="182" t="s">
        <v>75</v>
      </c>
      <c r="C20" s="182"/>
      <c r="D20" s="1" t="s">
        <v>80</v>
      </c>
    </row>
    <row r="21" spans="2:4" ht="29.25" customHeight="1">
      <c r="B21" s="182" t="s">
        <v>76</v>
      </c>
      <c r="C21" s="182"/>
      <c r="D21" s="1" t="s">
        <v>81</v>
      </c>
    </row>
    <row r="22" spans="2:3" ht="29.25" customHeight="1">
      <c r="B22" s="2"/>
      <c r="C22" s="2"/>
    </row>
    <row r="23" spans="2:5" ht="22.5" customHeight="1">
      <c r="B23" s="1" t="s">
        <v>74</v>
      </c>
      <c r="E23" s="1" t="s">
        <v>7</v>
      </c>
    </row>
    <row r="25" ht="22.5" customHeight="1">
      <c r="J25" s="3" t="s">
        <v>12</v>
      </c>
    </row>
  </sheetData>
  <sheetProtection/>
  <mergeCells count="10">
    <mergeCell ref="F11:J11"/>
    <mergeCell ref="B20:C20"/>
    <mergeCell ref="B21:C21"/>
    <mergeCell ref="A16:J16"/>
    <mergeCell ref="G1:J1"/>
    <mergeCell ref="D13:E13"/>
    <mergeCell ref="D12:E12"/>
    <mergeCell ref="D11:E11"/>
    <mergeCell ref="F13:I13"/>
    <mergeCell ref="F12:J12"/>
  </mergeCells>
  <dataValidations count="1">
    <dataValidation allowBlank="1" showInputMessage="1" showErrorMessage="1" promptTitle="入力方法" prompt="西暦下2ケタ/月/日&#10;（同年の場合西暦略可）" imeMode="off" sqref="G1:J1"/>
  </dataValidations>
  <printOptions horizontalCentered="1"/>
  <pageMargins left="0.984251968503937" right="0.984251968503937" top="1.1811023622047245" bottom="0.7480314960629921" header="0.5905511811023623" footer="0.31496062992125984"/>
  <pageSetup horizontalDpi="600" verticalDpi="600" orientation="portrait" paperSize="9" r:id="rId2"/>
  <headerFooter>
    <oddHeader>&amp;R&amp;"HG丸ｺﾞｼｯｸM-PRO,標準"&amp;12（様式5-1）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43"/>
  <sheetViews>
    <sheetView showZeros="0" zoomScalePageLayoutView="0" workbookViewId="0" topLeftCell="A1">
      <selection activeCell="D27" sqref="D27"/>
    </sheetView>
  </sheetViews>
  <sheetFormatPr defaultColWidth="9.140625" defaultRowHeight="19.5" customHeight="1"/>
  <cols>
    <col min="1" max="3" width="4.28125" style="1" customWidth="1"/>
    <col min="4" max="4" width="21.421875" style="1" customWidth="1"/>
    <col min="5" max="5" width="18.140625" style="1" customWidth="1"/>
    <col min="6" max="6" width="15.00390625" style="1" customWidth="1"/>
    <col min="7" max="7" width="6.421875" style="1" customWidth="1"/>
    <col min="8" max="8" width="15.00390625" style="1" customWidth="1"/>
    <col min="9" max="9" width="18.421875" style="1" customWidth="1"/>
    <col min="10" max="16384" width="9.140625" style="1" customWidth="1"/>
  </cols>
  <sheetData>
    <row r="1" spans="1:9" ht="22.5" customHeight="1">
      <c r="A1" s="23" t="s">
        <v>60</v>
      </c>
      <c r="B1" s="7"/>
      <c r="C1" s="7"/>
      <c r="D1" s="7"/>
      <c r="E1" s="7"/>
      <c r="F1" s="7"/>
      <c r="G1" s="7"/>
      <c r="H1" s="7"/>
      <c r="I1" s="8"/>
    </row>
    <row r="2" spans="1:9" ht="22.5" customHeight="1">
      <c r="A2" s="199" t="s">
        <v>8</v>
      </c>
      <c r="B2" s="200"/>
      <c r="C2" s="200"/>
      <c r="D2" s="202"/>
      <c r="E2" s="60"/>
      <c r="F2" s="200" t="s">
        <v>9</v>
      </c>
      <c r="G2" s="200"/>
      <c r="H2" s="200"/>
      <c r="I2" s="202"/>
    </row>
    <row r="3" spans="1:9" ht="22.5" customHeight="1">
      <c r="A3" s="9" t="s">
        <v>43</v>
      </c>
      <c r="B3" s="7"/>
      <c r="C3" s="7"/>
      <c r="D3" s="7"/>
      <c r="E3" s="7"/>
      <c r="F3" s="7"/>
      <c r="G3" s="7"/>
      <c r="H3" s="7"/>
      <c r="I3" s="8"/>
    </row>
    <row r="4" spans="1:9" ht="22.5" customHeight="1">
      <c r="A4" s="10"/>
      <c r="B4" s="9" t="s">
        <v>44</v>
      </c>
      <c r="C4" s="12"/>
      <c r="D4" s="8"/>
      <c r="E4" s="7"/>
      <c r="F4" s="14" t="s">
        <v>4</v>
      </c>
      <c r="G4" s="15" t="s">
        <v>5</v>
      </c>
      <c r="H4" s="18" t="s">
        <v>6</v>
      </c>
      <c r="I4" s="11" t="s">
        <v>10</v>
      </c>
    </row>
    <row r="5" spans="1:9" ht="22.5" customHeight="1">
      <c r="A5" s="10"/>
      <c r="B5" s="10"/>
      <c r="C5" s="216">
        <v>1</v>
      </c>
      <c r="D5" s="218" t="s">
        <v>3</v>
      </c>
      <c r="E5" s="46" t="s">
        <v>26</v>
      </c>
      <c r="F5" s="25"/>
      <c r="G5" s="29"/>
      <c r="H5" s="61">
        <f>F5*G5*12</f>
        <v>0</v>
      </c>
      <c r="I5" s="19"/>
    </row>
    <row r="6" spans="1:9" ht="22.5" customHeight="1">
      <c r="A6" s="10"/>
      <c r="B6" s="10"/>
      <c r="C6" s="217"/>
      <c r="D6" s="219"/>
      <c r="E6" s="47" t="s">
        <v>27</v>
      </c>
      <c r="F6" s="42"/>
      <c r="G6" s="43"/>
      <c r="H6" s="49">
        <f aca="true" t="shared" si="0" ref="H6:H23">F6*G6*12</f>
        <v>0</v>
      </c>
      <c r="I6" s="44"/>
    </row>
    <row r="7" spans="1:9" ht="22.5" customHeight="1">
      <c r="A7" s="10"/>
      <c r="B7" s="10"/>
      <c r="C7" s="216">
        <v>2</v>
      </c>
      <c r="D7" s="218" t="s">
        <v>31</v>
      </c>
      <c r="E7" s="46" t="s">
        <v>26</v>
      </c>
      <c r="F7" s="25"/>
      <c r="G7" s="29"/>
      <c r="H7" s="61">
        <f t="shared" si="0"/>
        <v>0</v>
      </c>
      <c r="I7" s="19"/>
    </row>
    <row r="8" spans="1:9" ht="22.5" customHeight="1">
      <c r="A8" s="10"/>
      <c r="B8" s="10"/>
      <c r="C8" s="217"/>
      <c r="D8" s="219"/>
      <c r="E8" s="47" t="s">
        <v>27</v>
      </c>
      <c r="F8" s="28"/>
      <c r="G8" s="45"/>
      <c r="H8" s="50">
        <f t="shared" si="0"/>
        <v>0</v>
      </c>
      <c r="I8" s="21"/>
    </row>
    <row r="9" spans="1:9" ht="22.5" customHeight="1">
      <c r="A9" s="10"/>
      <c r="B9" s="10"/>
      <c r="C9" s="216">
        <v>3</v>
      </c>
      <c r="D9" s="218" t="s">
        <v>32</v>
      </c>
      <c r="E9" s="46" t="s">
        <v>26</v>
      </c>
      <c r="F9" s="25"/>
      <c r="G9" s="29"/>
      <c r="H9" s="61">
        <f t="shared" si="0"/>
        <v>0</v>
      </c>
      <c r="I9" s="19"/>
    </row>
    <row r="10" spans="1:9" ht="22.5" customHeight="1">
      <c r="A10" s="10"/>
      <c r="B10" s="10"/>
      <c r="C10" s="217"/>
      <c r="D10" s="219"/>
      <c r="E10" s="47" t="s">
        <v>27</v>
      </c>
      <c r="F10" s="28"/>
      <c r="G10" s="45"/>
      <c r="H10" s="50">
        <f t="shared" si="0"/>
        <v>0</v>
      </c>
      <c r="I10" s="21"/>
    </row>
    <row r="11" spans="1:9" ht="22.5" customHeight="1">
      <c r="A11" s="10"/>
      <c r="B11" s="10"/>
      <c r="C11" s="216">
        <v>4</v>
      </c>
      <c r="D11" s="218" t="s">
        <v>28</v>
      </c>
      <c r="E11" s="46" t="s">
        <v>26</v>
      </c>
      <c r="F11" s="25"/>
      <c r="G11" s="29"/>
      <c r="H11" s="61">
        <f t="shared" si="0"/>
        <v>0</v>
      </c>
      <c r="I11" s="19"/>
    </row>
    <row r="12" spans="1:9" ht="22.5" customHeight="1">
      <c r="A12" s="10"/>
      <c r="B12" s="10"/>
      <c r="C12" s="217"/>
      <c r="D12" s="219"/>
      <c r="E12" s="47" t="s">
        <v>27</v>
      </c>
      <c r="F12" s="28"/>
      <c r="G12" s="45"/>
      <c r="H12" s="50">
        <f t="shared" si="0"/>
        <v>0</v>
      </c>
      <c r="I12" s="21"/>
    </row>
    <row r="13" spans="1:9" ht="22.5" customHeight="1">
      <c r="A13" s="10"/>
      <c r="B13" s="10"/>
      <c r="C13" s="216">
        <v>5</v>
      </c>
      <c r="D13" s="218" t="s">
        <v>29</v>
      </c>
      <c r="E13" s="46" t="s">
        <v>26</v>
      </c>
      <c r="F13" s="25"/>
      <c r="G13" s="29"/>
      <c r="H13" s="61">
        <f t="shared" si="0"/>
        <v>0</v>
      </c>
      <c r="I13" s="19"/>
    </row>
    <row r="14" spans="1:9" ht="22.5" customHeight="1">
      <c r="A14" s="10"/>
      <c r="B14" s="10"/>
      <c r="C14" s="217"/>
      <c r="D14" s="219"/>
      <c r="E14" s="47" t="s">
        <v>27</v>
      </c>
      <c r="F14" s="28"/>
      <c r="G14" s="45"/>
      <c r="H14" s="50">
        <f t="shared" si="0"/>
        <v>0</v>
      </c>
      <c r="I14" s="21"/>
    </row>
    <row r="15" spans="1:9" ht="22.5" customHeight="1">
      <c r="A15" s="10"/>
      <c r="B15" s="10"/>
      <c r="C15" s="216">
        <v>6</v>
      </c>
      <c r="D15" s="218" t="s">
        <v>30</v>
      </c>
      <c r="E15" s="46" t="s">
        <v>26</v>
      </c>
      <c r="F15" s="25"/>
      <c r="G15" s="29"/>
      <c r="H15" s="61">
        <f t="shared" si="0"/>
        <v>0</v>
      </c>
      <c r="I15" s="19"/>
    </row>
    <row r="16" spans="1:9" ht="22.5" customHeight="1">
      <c r="A16" s="10"/>
      <c r="B16" s="10"/>
      <c r="C16" s="217"/>
      <c r="D16" s="219"/>
      <c r="E16" s="47" t="s">
        <v>27</v>
      </c>
      <c r="F16" s="28"/>
      <c r="G16" s="45"/>
      <c r="H16" s="50">
        <f t="shared" si="0"/>
        <v>0</v>
      </c>
      <c r="I16" s="21"/>
    </row>
    <row r="17" spans="1:9" ht="22.5" customHeight="1">
      <c r="A17" s="10"/>
      <c r="B17" s="10"/>
      <c r="C17" s="216">
        <v>7</v>
      </c>
      <c r="D17" s="218" t="s">
        <v>33</v>
      </c>
      <c r="E17" s="46" t="s">
        <v>26</v>
      </c>
      <c r="F17" s="25"/>
      <c r="G17" s="29"/>
      <c r="H17" s="61">
        <f t="shared" si="0"/>
        <v>0</v>
      </c>
      <c r="I17" s="19"/>
    </row>
    <row r="18" spans="1:9" ht="22.5" customHeight="1">
      <c r="A18" s="10"/>
      <c r="B18" s="10"/>
      <c r="C18" s="217"/>
      <c r="D18" s="219"/>
      <c r="E18" s="47" t="s">
        <v>27</v>
      </c>
      <c r="F18" s="28"/>
      <c r="G18" s="45"/>
      <c r="H18" s="50">
        <f t="shared" si="0"/>
        <v>0</v>
      </c>
      <c r="I18" s="21"/>
    </row>
    <row r="19" spans="1:9" ht="22.5" customHeight="1">
      <c r="A19" s="10"/>
      <c r="B19" s="10"/>
      <c r="C19" s="216">
        <v>8</v>
      </c>
      <c r="D19" s="218" t="s">
        <v>34</v>
      </c>
      <c r="E19" s="46" t="s">
        <v>26</v>
      </c>
      <c r="F19" s="25"/>
      <c r="G19" s="29"/>
      <c r="H19" s="61">
        <f t="shared" si="0"/>
        <v>0</v>
      </c>
      <c r="I19" s="19"/>
    </row>
    <row r="20" spans="1:9" ht="22.5" customHeight="1">
      <c r="A20" s="10"/>
      <c r="B20" s="10"/>
      <c r="C20" s="217"/>
      <c r="D20" s="219"/>
      <c r="E20" s="47" t="s">
        <v>27</v>
      </c>
      <c r="F20" s="28"/>
      <c r="G20" s="45"/>
      <c r="H20" s="50">
        <f t="shared" si="0"/>
        <v>0</v>
      </c>
      <c r="I20" s="21"/>
    </row>
    <row r="21" spans="1:9" ht="22.5" customHeight="1">
      <c r="A21" s="10"/>
      <c r="B21" s="10"/>
      <c r="C21" s="216">
        <v>9</v>
      </c>
      <c r="D21" s="218"/>
      <c r="E21" s="46" t="s">
        <v>26</v>
      </c>
      <c r="F21" s="25"/>
      <c r="G21" s="29"/>
      <c r="H21" s="61">
        <f t="shared" si="0"/>
        <v>0</v>
      </c>
      <c r="I21" s="19"/>
    </row>
    <row r="22" spans="1:9" ht="22.5" customHeight="1">
      <c r="A22" s="10"/>
      <c r="B22" s="10"/>
      <c r="C22" s="217"/>
      <c r="D22" s="219"/>
      <c r="E22" s="47" t="s">
        <v>27</v>
      </c>
      <c r="F22" s="28"/>
      <c r="G22" s="45"/>
      <c r="H22" s="50">
        <f t="shared" si="0"/>
        <v>0</v>
      </c>
      <c r="I22" s="21"/>
    </row>
    <row r="23" spans="1:9" ht="22.5" customHeight="1">
      <c r="A23" s="10"/>
      <c r="B23" s="10"/>
      <c r="C23" s="216">
        <v>10</v>
      </c>
      <c r="D23" s="218"/>
      <c r="E23" s="46" t="s">
        <v>26</v>
      </c>
      <c r="F23" s="25"/>
      <c r="G23" s="29"/>
      <c r="H23" s="61">
        <f t="shared" si="0"/>
        <v>0</v>
      </c>
      <c r="I23" s="19"/>
    </row>
    <row r="24" spans="1:9" ht="22.5" customHeight="1" thickBot="1">
      <c r="A24" s="10"/>
      <c r="B24" s="10"/>
      <c r="C24" s="217"/>
      <c r="D24" s="219"/>
      <c r="E24" s="47" t="s">
        <v>27</v>
      </c>
      <c r="F24" s="53"/>
      <c r="G24" s="51"/>
      <c r="H24" s="62">
        <f>F24*G24*12</f>
        <v>0</v>
      </c>
      <c r="I24" s="21"/>
    </row>
    <row r="25" spans="1:9" ht="22.5" customHeight="1" thickBot="1">
      <c r="A25" s="10"/>
      <c r="B25" s="199" t="s">
        <v>45</v>
      </c>
      <c r="C25" s="200"/>
      <c r="D25" s="200"/>
      <c r="E25" s="202"/>
      <c r="F25" s="59">
        <f>SUM(F5:F24)</f>
        <v>0</v>
      </c>
      <c r="G25" s="58"/>
      <c r="H25" s="57">
        <f>SUM(H5:H24)</f>
        <v>0</v>
      </c>
      <c r="I25" s="8"/>
    </row>
    <row r="26" spans="1:9" ht="22.5" customHeight="1">
      <c r="A26" s="10"/>
      <c r="B26" s="13" t="s">
        <v>42</v>
      </c>
      <c r="C26" s="54"/>
      <c r="D26" s="55"/>
      <c r="E26" s="55"/>
      <c r="F26" s="52" t="s">
        <v>4</v>
      </c>
      <c r="G26" s="220" t="s">
        <v>6</v>
      </c>
      <c r="H26" s="221"/>
      <c r="I26" s="56" t="s">
        <v>10</v>
      </c>
    </row>
    <row r="27" spans="1:9" ht="22.5" customHeight="1">
      <c r="A27" s="10"/>
      <c r="B27" s="10"/>
      <c r="C27" s="16">
        <v>1</v>
      </c>
      <c r="D27" s="24"/>
      <c r="E27" s="40"/>
      <c r="F27" s="25"/>
      <c r="G27" s="212">
        <f aca="true" t="shared" si="1" ref="G27:G33">F27*12</f>
        <v>0</v>
      </c>
      <c r="H27" s="213"/>
      <c r="I27" s="19"/>
    </row>
    <row r="28" spans="1:9" ht="22.5" customHeight="1">
      <c r="A28" s="10"/>
      <c r="B28" s="10"/>
      <c r="C28" s="17">
        <v>2</v>
      </c>
      <c r="D28" s="26"/>
      <c r="E28" s="41"/>
      <c r="F28" s="27"/>
      <c r="G28" s="214">
        <f t="shared" si="1"/>
        <v>0</v>
      </c>
      <c r="H28" s="215"/>
      <c r="I28" s="20"/>
    </row>
    <row r="29" spans="1:9" ht="22.5" customHeight="1">
      <c r="A29" s="10"/>
      <c r="B29" s="10"/>
      <c r="C29" s="17">
        <v>3</v>
      </c>
      <c r="D29" s="26"/>
      <c r="E29" s="41"/>
      <c r="F29" s="27"/>
      <c r="G29" s="214">
        <f t="shared" si="1"/>
        <v>0</v>
      </c>
      <c r="H29" s="215"/>
      <c r="I29" s="20"/>
    </row>
    <row r="30" spans="1:9" ht="22.5" customHeight="1">
      <c r="A30" s="10"/>
      <c r="B30" s="10"/>
      <c r="C30" s="17">
        <v>4</v>
      </c>
      <c r="D30" s="26"/>
      <c r="E30" s="41"/>
      <c r="F30" s="27"/>
      <c r="G30" s="214">
        <f t="shared" si="1"/>
        <v>0</v>
      </c>
      <c r="H30" s="215"/>
      <c r="I30" s="20"/>
    </row>
    <row r="31" spans="1:9" ht="22.5" customHeight="1">
      <c r="A31" s="10"/>
      <c r="B31" s="10"/>
      <c r="C31" s="17">
        <v>5</v>
      </c>
      <c r="D31" s="26"/>
      <c r="E31" s="41"/>
      <c r="F31" s="27"/>
      <c r="G31" s="214">
        <f t="shared" si="1"/>
        <v>0</v>
      </c>
      <c r="H31" s="215"/>
      <c r="I31" s="20"/>
    </row>
    <row r="32" spans="1:9" ht="22.5" customHeight="1">
      <c r="A32" s="10"/>
      <c r="B32" s="10"/>
      <c r="C32" s="17">
        <v>6</v>
      </c>
      <c r="D32" s="26"/>
      <c r="E32" s="41"/>
      <c r="F32" s="27"/>
      <c r="G32" s="214">
        <f t="shared" si="1"/>
        <v>0</v>
      </c>
      <c r="H32" s="215"/>
      <c r="I32" s="20"/>
    </row>
    <row r="33" spans="1:9" ht="22.5" customHeight="1" thickBot="1">
      <c r="A33" s="10"/>
      <c r="B33" s="10"/>
      <c r="C33" s="17">
        <v>7</v>
      </c>
      <c r="D33" s="26"/>
      <c r="E33" s="41"/>
      <c r="F33" s="53"/>
      <c r="G33" s="206">
        <f t="shared" si="1"/>
        <v>0</v>
      </c>
      <c r="H33" s="207"/>
      <c r="I33" s="20"/>
    </row>
    <row r="34" spans="1:9" ht="22.5" customHeight="1" thickBot="1">
      <c r="A34" s="10"/>
      <c r="B34" s="208" t="s">
        <v>41</v>
      </c>
      <c r="C34" s="209"/>
      <c r="D34" s="209"/>
      <c r="E34" s="209"/>
      <c r="F34" s="115">
        <f>SUM(F27:F33)</f>
        <v>0</v>
      </c>
      <c r="G34" s="210">
        <f>SUM(G27:H33)</f>
        <v>0</v>
      </c>
      <c r="H34" s="211"/>
      <c r="I34" s="116"/>
    </row>
    <row r="35" spans="1:9" ht="30" customHeight="1" thickBot="1">
      <c r="A35" s="194" t="s">
        <v>40</v>
      </c>
      <c r="B35" s="195"/>
      <c r="C35" s="195"/>
      <c r="D35" s="195"/>
      <c r="E35" s="195"/>
      <c r="F35" s="203">
        <f>SUM(H25,G34)</f>
        <v>0</v>
      </c>
      <c r="G35" s="204"/>
      <c r="H35" s="205"/>
      <c r="I35" s="8"/>
    </row>
    <row r="36" spans="1:9" ht="3.75" customHeight="1" thickBot="1">
      <c r="A36" s="199"/>
      <c r="B36" s="200"/>
      <c r="C36" s="200"/>
      <c r="D36" s="200"/>
      <c r="E36" s="200"/>
      <c r="F36" s="201"/>
      <c r="G36" s="201"/>
      <c r="H36" s="201"/>
      <c r="I36" s="202"/>
    </row>
    <row r="37" spans="1:9" ht="30" customHeight="1" thickBot="1">
      <c r="A37" s="189" t="s">
        <v>66</v>
      </c>
      <c r="B37" s="190"/>
      <c r="C37" s="190"/>
      <c r="D37" s="190"/>
      <c r="E37" s="190"/>
      <c r="F37" s="191">
        <f>F35*0.1</f>
        <v>0</v>
      </c>
      <c r="G37" s="192"/>
      <c r="H37" s="193"/>
      <c r="I37" s="48"/>
    </row>
    <row r="38" spans="1:9" ht="30" customHeight="1" thickBot="1" thickTop="1">
      <c r="A38" s="194" t="s">
        <v>67</v>
      </c>
      <c r="B38" s="195"/>
      <c r="C38" s="195"/>
      <c r="D38" s="195"/>
      <c r="E38" s="195"/>
      <c r="F38" s="196">
        <f>SUM(F35:H37)</f>
        <v>0</v>
      </c>
      <c r="G38" s="197"/>
      <c r="H38" s="198"/>
      <c r="I38" s="8"/>
    </row>
    <row r="39" spans="1:9" ht="12" customHeight="1" thickTop="1">
      <c r="A39" s="22"/>
      <c r="B39" s="63"/>
      <c r="C39" s="63"/>
      <c r="D39" s="63"/>
      <c r="E39" s="63"/>
      <c r="F39" s="63"/>
      <c r="G39" s="63"/>
      <c r="H39" s="63"/>
      <c r="I39" s="63"/>
    </row>
    <row r="40" spans="1:9" ht="24" customHeight="1">
      <c r="A40" s="2" t="s">
        <v>13</v>
      </c>
      <c r="B40" s="187" t="s">
        <v>82</v>
      </c>
      <c r="C40" s="187"/>
      <c r="D40" s="187"/>
      <c r="E40" s="187"/>
      <c r="F40" s="187"/>
      <c r="G40" s="187"/>
      <c r="H40" s="187"/>
      <c r="I40" s="187"/>
    </row>
    <row r="41" spans="1:9" ht="24" customHeight="1">
      <c r="A41" s="2" t="s">
        <v>15</v>
      </c>
      <c r="B41" s="187" t="s">
        <v>14</v>
      </c>
      <c r="C41" s="187"/>
      <c r="D41" s="187"/>
      <c r="E41" s="187"/>
      <c r="F41" s="187"/>
      <c r="G41" s="187"/>
      <c r="H41" s="187"/>
      <c r="I41" s="187"/>
    </row>
    <row r="42" spans="1:9" ht="27.75" customHeight="1">
      <c r="A42" s="2" t="s">
        <v>16</v>
      </c>
      <c r="B42" s="188" t="s">
        <v>35</v>
      </c>
      <c r="C42" s="188"/>
      <c r="D42" s="188"/>
      <c r="E42" s="188"/>
      <c r="F42" s="188"/>
      <c r="G42" s="188"/>
      <c r="H42" s="188"/>
      <c r="I42" s="188"/>
    </row>
    <row r="43" spans="1:2" ht="24" customHeight="1">
      <c r="A43" s="2" t="s">
        <v>68</v>
      </c>
      <c r="B43" s="1" t="s">
        <v>69</v>
      </c>
    </row>
  </sheetData>
  <sheetProtection/>
  <mergeCells count="43">
    <mergeCell ref="A2:D2"/>
    <mergeCell ref="F2:I2"/>
    <mergeCell ref="C5:C6"/>
    <mergeCell ref="D5:D6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B25:E25"/>
    <mergeCell ref="G26:H26"/>
    <mergeCell ref="G27:H27"/>
    <mergeCell ref="G28:H28"/>
    <mergeCell ref="G29:H29"/>
    <mergeCell ref="G30:H30"/>
    <mergeCell ref="G31:H31"/>
    <mergeCell ref="G32:H32"/>
    <mergeCell ref="A36:I36"/>
    <mergeCell ref="F35:H35"/>
    <mergeCell ref="G33:H33"/>
    <mergeCell ref="B34:E34"/>
    <mergeCell ref="G34:H34"/>
    <mergeCell ref="A35:E35"/>
    <mergeCell ref="B41:I41"/>
    <mergeCell ref="B42:I42"/>
    <mergeCell ref="A37:E37"/>
    <mergeCell ref="F37:H37"/>
    <mergeCell ref="A38:E38"/>
    <mergeCell ref="F38:H38"/>
    <mergeCell ref="B40:I40"/>
  </mergeCells>
  <printOptions horizontalCentered="1"/>
  <pageMargins left="0.6692913385826772" right="0.5118110236220472" top="0.7086614173228347" bottom="0.35433070866141736" header="0.4330708661417323" footer="0.31496062992125984"/>
  <pageSetup fitToHeight="1" fitToWidth="1" horizontalDpi="600" verticalDpi="600" orientation="portrait" paperSize="9" scale="81" r:id="rId1"/>
  <headerFooter>
    <oddHeader>&amp;R&amp;"HG丸ｺﾞｼｯｸM-PRO,標準"&amp;11（様式5-2）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7"/>
  <sheetViews>
    <sheetView showZeros="0" view="pageBreakPreview" zoomScaleSheetLayoutView="100" workbookViewId="0" topLeftCell="A1">
      <selection activeCell="I6" sqref="I6"/>
    </sheetView>
  </sheetViews>
  <sheetFormatPr defaultColWidth="9.140625" defaultRowHeight="19.5" customHeight="1"/>
  <cols>
    <col min="1" max="1" width="18.7109375" style="30" customWidth="1"/>
    <col min="2" max="2" width="28.28125" style="30" customWidth="1"/>
    <col min="3" max="7" width="16.00390625" style="30" bestFit="1" customWidth="1"/>
    <col min="8" max="8" width="15.00390625" style="30" customWidth="1"/>
    <col min="9" max="9" width="18.57421875" style="30" customWidth="1"/>
    <col min="10" max="16384" width="9.140625" style="30" customWidth="1"/>
  </cols>
  <sheetData>
    <row r="1" spans="1:8" s="75" customFormat="1" ht="19.5" customHeight="1">
      <c r="A1" s="73" t="s">
        <v>61</v>
      </c>
      <c r="B1" s="74"/>
      <c r="C1" s="74"/>
      <c r="D1" s="74"/>
      <c r="E1" s="74"/>
      <c r="F1" s="74"/>
      <c r="G1" s="74"/>
      <c r="H1" s="74"/>
    </row>
    <row r="2" spans="1:8" ht="18.75" customHeight="1">
      <c r="A2" s="226"/>
      <c r="B2" s="226"/>
      <c r="C2" s="35"/>
      <c r="D2" s="35"/>
      <c r="E2" s="35"/>
      <c r="F2" s="35"/>
      <c r="G2" s="35"/>
      <c r="H2" s="35"/>
    </row>
    <row r="3" spans="1:9" s="72" customFormat="1" ht="18.75" customHeight="1" thickBot="1">
      <c r="A3" s="225" t="s">
        <v>22</v>
      </c>
      <c r="B3" s="225"/>
      <c r="C3" s="225"/>
      <c r="D3" s="225"/>
      <c r="E3" s="225"/>
      <c r="F3" s="225"/>
      <c r="G3" s="225"/>
      <c r="H3" s="224"/>
      <c r="I3" s="225"/>
    </row>
    <row r="4" spans="1:9" s="70" customFormat="1" ht="30" customHeight="1">
      <c r="A4" s="65" t="s">
        <v>17</v>
      </c>
      <c r="B4" s="67" t="s">
        <v>18</v>
      </c>
      <c r="C4" s="65" t="s">
        <v>83</v>
      </c>
      <c r="D4" s="66" t="s">
        <v>84</v>
      </c>
      <c r="E4" s="66" t="s">
        <v>85</v>
      </c>
      <c r="F4" s="66" t="s">
        <v>86</v>
      </c>
      <c r="G4" s="67" t="s">
        <v>87</v>
      </c>
      <c r="H4" s="68" t="s">
        <v>36</v>
      </c>
      <c r="I4" s="69" t="s">
        <v>23</v>
      </c>
    </row>
    <row r="5" spans="1:9" s="70" customFormat="1" ht="48.75" customHeight="1">
      <c r="A5" s="76" t="s">
        <v>2</v>
      </c>
      <c r="B5" s="78" t="s">
        <v>39</v>
      </c>
      <c r="C5" s="79"/>
      <c r="D5" s="80"/>
      <c r="E5" s="80"/>
      <c r="F5" s="80"/>
      <c r="G5" s="81"/>
      <c r="H5" s="82">
        <f>SUM(C5:G5)</f>
        <v>0</v>
      </c>
      <c r="I5" s="83"/>
    </row>
    <row r="6" spans="1:9" s="70" customFormat="1" ht="48.75" customHeight="1" thickBot="1">
      <c r="A6" s="71" t="s">
        <v>37</v>
      </c>
      <c r="B6" s="77" t="s">
        <v>38</v>
      </c>
      <c r="C6" s="84"/>
      <c r="D6" s="85"/>
      <c r="E6" s="85"/>
      <c r="F6" s="85"/>
      <c r="G6" s="86"/>
      <c r="H6" s="100">
        <f>SUM(C6:G6)</f>
        <v>0</v>
      </c>
      <c r="I6" s="88"/>
    </row>
    <row r="7" spans="1:9" s="64" customFormat="1" ht="26.25" customHeight="1" thickBot="1" thickTop="1">
      <c r="A7" s="222" t="s">
        <v>20</v>
      </c>
      <c r="B7" s="223"/>
      <c r="C7" s="101">
        <f aca="true" t="shared" si="0" ref="C7:H7">SUM(C5:C6)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3">
        <f t="shared" si="0"/>
        <v>0</v>
      </c>
      <c r="H7" s="104">
        <f t="shared" si="0"/>
        <v>0</v>
      </c>
      <c r="I7" s="89"/>
    </row>
    <row r="8" spans="1:9" ht="39.75" customHeight="1">
      <c r="A8" s="39"/>
      <c r="B8" s="34"/>
      <c r="C8" s="32"/>
      <c r="D8" s="32"/>
      <c r="E8" s="32"/>
      <c r="F8" s="32"/>
      <c r="G8" s="32"/>
      <c r="H8" s="33"/>
      <c r="I8" s="32"/>
    </row>
    <row r="9" spans="1:9" s="72" customFormat="1" ht="22.5" customHeight="1" thickBot="1">
      <c r="A9" s="224" t="s">
        <v>21</v>
      </c>
      <c r="B9" s="224"/>
      <c r="C9" s="224"/>
      <c r="D9" s="224"/>
      <c r="E9" s="224"/>
      <c r="F9" s="224"/>
      <c r="G9" s="224"/>
      <c r="H9" s="224"/>
      <c r="I9" s="224"/>
    </row>
    <row r="10" spans="1:9" ht="29.25" customHeight="1">
      <c r="A10" s="65" t="s">
        <v>17</v>
      </c>
      <c r="B10" s="66"/>
      <c r="C10" s="65" t="s">
        <v>83</v>
      </c>
      <c r="D10" s="66" t="s">
        <v>84</v>
      </c>
      <c r="E10" s="66" t="s">
        <v>85</v>
      </c>
      <c r="F10" s="66" t="s">
        <v>86</v>
      </c>
      <c r="G10" s="67" t="s">
        <v>87</v>
      </c>
      <c r="H10" s="68" t="s">
        <v>36</v>
      </c>
      <c r="I10" s="69" t="s">
        <v>23</v>
      </c>
    </row>
    <row r="11" spans="1:9" ht="48" customHeight="1">
      <c r="A11" s="110"/>
      <c r="B11" s="111"/>
      <c r="C11" s="90"/>
      <c r="D11" s="91"/>
      <c r="E11" s="91"/>
      <c r="F11" s="91"/>
      <c r="G11" s="92"/>
      <c r="H11" s="93">
        <f>SUM(C11:G11)</f>
        <v>0</v>
      </c>
      <c r="I11" s="94"/>
    </row>
    <row r="12" spans="1:9" ht="48" customHeight="1">
      <c r="A12" s="71"/>
      <c r="B12" s="112"/>
      <c r="C12" s="84"/>
      <c r="D12" s="85"/>
      <c r="E12" s="85"/>
      <c r="F12" s="85"/>
      <c r="G12" s="86"/>
      <c r="H12" s="87">
        <f>SUM(C12:G12)</f>
        <v>0</v>
      </c>
      <c r="I12" s="88"/>
    </row>
    <row r="13" spans="1:9" ht="48" customHeight="1" thickBot="1">
      <c r="A13" s="113"/>
      <c r="B13" s="114"/>
      <c r="C13" s="95"/>
      <c r="D13" s="96"/>
      <c r="E13" s="96"/>
      <c r="F13" s="96"/>
      <c r="G13" s="97"/>
      <c r="H13" s="98">
        <f>SUM(C13:G13)</f>
        <v>0</v>
      </c>
      <c r="I13" s="99"/>
    </row>
    <row r="14" spans="1:9" s="64" customFormat="1" ht="26.25" customHeight="1" thickBot="1" thickTop="1">
      <c r="A14" s="222" t="s">
        <v>19</v>
      </c>
      <c r="B14" s="223"/>
      <c r="C14" s="105">
        <f aca="true" t="shared" si="1" ref="C14:H14">SUM(C11:C13)</f>
        <v>0</v>
      </c>
      <c r="D14" s="106">
        <f t="shared" si="1"/>
        <v>0</v>
      </c>
      <c r="E14" s="106">
        <f t="shared" si="1"/>
        <v>0</v>
      </c>
      <c r="F14" s="106">
        <f t="shared" si="1"/>
        <v>0</v>
      </c>
      <c r="G14" s="107">
        <f t="shared" si="1"/>
        <v>0</v>
      </c>
      <c r="H14" s="108">
        <f t="shared" si="1"/>
        <v>0</v>
      </c>
      <c r="I14" s="109"/>
    </row>
    <row r="15" spans="1:8" ht="26.25" customHeight="1">
      <c r="A15" s="34"/>
      <c r="B15" s="34"/>
      <c r="C15" s="34"/>
      <c r="D15" s="34"/>
      <c r="E15" s="34"/>
      <c r="F15" s="34"/>
      <c r="G15" s="34"/>
      <c r="H15" s="36"/>
    </row>
    <row r="16" spans="1:8" ht="18.75" customHeight="1">
      <c r="A16" s="38" t="s">
        <v>25</v>
      </c>
      <c r="B16" s="31"/>
      <c r="C16" s="31"/>
      <c r="D16" s="31"/>
      <c r="E16" s="31"/>
      <c r="F16" s="31"/>
      <c r="G16" s="31"/>
      <c r="H16" s="31"/>
    </row>
    <row r="17" spans="1:8" ht="23.25" customHeight="1">
      <c r="A17" s="37"/>
      <c r="B17" s="37"/>
      <c r="C17" s="37"/>
      <c r="D17" s="37"/>
      <c r="E17" s="37"/>
      <c r="F17" s="37"/>
      <c r="G17" s="37"/>
      <c r="H17" s="37"/>
    </row>
    <row r="18" ht="18.75" customHeight="1"/>
  </sheetData>
  <sheetProtection/>
  <mergeCells count="5">
    <mergeCell ref="A7:B7"/>
    <mergeCell ref="A14:B14"/>
    <mergeCell ref="A9:I9"/>
    <mergeCell ref="A3:I3"/>
    <mergeCell ref="A2:B2"/>
  </mergeCells>
  <printOptions horizontalCentered="1"/>
  <pageMargins left="0.6692913385826772" right="0.5118110236220472" top="0.6299212598425197" bottom="0.35433070866141736" header="0.4330708661417323" footer="0.31496062992125984"/>
  <pageSetup fitToHeight="1" fitToWidth="1" horizontalDpi="600" verticalDpi="600" orientation="landscape" paperSize="9" scale="93" r:id="rId1"/>
  <headerFooter>
    <oddHeader>&amp;R&amp;"HG丸ｺﾞｼｯｸM-PRO,標準"&amp;11（様式5-3）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J27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2.7109375" style="117" customWidth="1"/>
    <col min="2" max="2" width="16.421875" style="1" customWidth="1"/>
    <col min="3" max="10" width="17.28125" style="1" customWidth="1"/>
    <col min="11" max="16384" width="9.140625" style="1" customWidth="1"/>
  </cols>
  <sheetData>
    <row r="1" spans="1:10" ht="21.75" customHeight="1" thickBot="1" thickTop="1">
      <c r="A1" s="232" t="s">
        <v>59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6" s="30" customFormat="1" ht="18" customHeight="1" thickTop="1">
      <c r="A2" s="135"/>
      <c r="B2" s="136"/>
      <c r="C2" s="136"/>
      <c r="D2" s="136"/>
      <c r="E2" s="136"/>
      <c r="F2" s="136"/>
    </row>
    <row r="3" spans="1:7" s="137" customFormat="1" ht="18.75" customHeight="1" thickBot="1">
      <c r="A3" s="117"/>
      <c r="B3" s="227" t="s">
        <v>70</v>
      </c>
      <c r="C3" s="227"/>
      <c r="D3" s="227"/>
      <c r="E3" s="227"/>
      <c r="F3" s="145"/>
      <c r="G3" s="145"/>
    </row>
    <row r="4" spans="1:10" s="5" customFormat="1" ht="15" customHeight="1">
      <c r="A4" s="117"/>
      <c r="B4" s="234"/>
      <c r="C4" s="236" t="s">
        <v>46</v>
      </c>
      <c r="D4" s="228" t="s">
        <v>47</v>
      </c>
      <c r="E4" s="228" t="s">
        <v>48</v>
      </c>
      <c r="F4" s="228" t="s">
        <v>54</v>
      </c>
      <c r="G4" s="228" t="s">
        <v>63</v>
      </c>
      <c r="H4" s="228" t="s">
        <v>64</v>
      </c>
      <c r="I4" s="230" t="s">
        <v>65</v>
      </c>
      <c r="J4" s="241" t="s">
        <v>89</v>
      </c>
    </row>
    <row r="5" spans="1:10" s="5" customFormat="1" ht="15" customHeight="1" thickBot="1">
      <c r="A5" s="117"/>
      <c r="B5" s="235"/>
      <c r="C5" s="237"/>
      <c r="D5" s="229"/>
      <c r="E5" s="229"/>
      <c r="F5" s="229"/>
      <c r="G5" s="229"/>
      <c r="H5" s="229"/>
      <c r="I5" s="231"/>
      <c r="J5" s="242"/>
    </row>
    <row r="6" spans="1:10" s="5" customFormat="1" ht="25.5" customHeight="1">
      <c r="A6" s="117"/>
      <c r="B6" s="138" t="s">
        <v>55</v>
      </c>
      <c r="C6" s="172"/>
      <c r="D6" s="173"/>
      <c r="E6" s="174"/>
      <c r="F6" s="173"/>
      <c r="G6" s="173"/>
      <c r="H6" s="173"/>
      <c r="I6" s="175"/>
      <c r="J6" s="176"/>
    </row>
    <row r="7" spans="1:10" s="5" customFormat="1" ht="25.5" customHeight="1">
      <c r="A7" s="117"/>
      <c r="B7" s="138" t="s">
        <v>56</v>
      </c>
      <c r="C7" s="150"/>
      <c r="D7" s="151"/>
      <c r="E7" s="151"/>
      <c r="F7" s="151"/>
      <c r="G7" s="151"/>
      <c r="H7" s="151"/>
      <c r="I7" s="156"/>
      <c r="J7" s="152"/>
    </row>
    <row r="8" spans="1:10" s="5" customFormat="1" ht="25.5" customHeight="1" thickBot="1">
      <c r="A8" s="117"/>
      <c r="B8" s="139" t="s">
        <v>57</v>
      </c>
      <c r="C8" s="177"/>
      <c r="D8" s="178"/>
      <c r="E8" s="178"/>
      <c r="F8" s="178"/>
      <c r="G8" s="178"/>
      <c r="H8" s="178"/>
      <c r="I8" s="179"/>
      <c r="J8" s="180"/>
    </row>
    <row r="9" spans="2:10" ht="25.5" customHeight="1" thickBot="1">
      <c r="B9" s="140" t="s">
        <v>58</v>
      </c>
      <c r="C9" s="153">
        <f>SUM(C6:C8)</f>
        <v>0</v>
      </c>
      <c r="D9" s="154">
        <f aca="true" t="shared" si="0" ref="D9:I9">SUM(D6:D8)</f>
        <v>0</v>
      </c>
      <c r="E9" s="154">
        <f t="shared" si="0"/>
        <v>0</v>
      </c>
      <c r="F9" s="154">
        <f t="shared" si="0"/>
        <v>0</v>
      </c>
      <c r="G9" s="154">
        <f t="shared" si="0"/>
        <v>0</v>
      </c>
      <c r="H9" s="154">
        <f t="shared" si="0"/>
        <v>0</v>
      </c>
      <c r="I9" s="157">
        <f t="shared" si="0"/>
        <v>0</v>
      </c>
      <c r="J9" s="155">
        <f>SUM(J6:J8)</f>
        <v>0</v>
      </c>
    </row>
    <row r="10" spans="1:10" ht="40.5" customHeight="1" thickBot="1">
      <c r="A10" s="146"/>
      <c r="B10" s="147"/>
      <c r="C10" s="148" t="s">
        <v>77</v>
      </c>
      <c r="D10" s="149"/>
      <c r="E10" s="149"/>
      <c r="F10" s="149"/>
      <c r="G10" s="149"/>
      <c r="H10" s="149"/>
      <c r="I10" s="149"/>
      <c r="J10" s="149"/>
    </row>
    <row r="11" spans="2:10" ht="14.25" customHeight="1">
      <c r="B11" s="141"/>
      <c r="C11" s="54"/>
      <c r="D11" s="54"/>
      <c r="E11" s="54"/>
      <c r="F11" s="54"/>
      <c r="G11" s="54"/>
      <c r="H11" s="54"/>
      <c r="I11" s="54"/>
      <c r="J11" s="54"/>
    </row>
    <row r="12" spans="1:10" ht="18" customHeight="1">
      <c r="A12" s="233" t="s">
        <v>62</v>
      </c>
      <c r="B12" s="233"/>
      <c r="C12" s="233"/>
      <c r="D12" s="142"/>
      <c r="E12" s="142"/>
      <c r="F12" s="142"/>
      <c r="G12" s="142"/>
      <c r="H12" s="142"/>
      <c r="I12" s="142"/>
      <c r="J12" s="142"/>
    </row>
    <row r="13" spans="2:3" ht="22.5" customHeight="1">
      <c r="B13" s="118"/>
      <c r="C13" s="118"/>
    </row>
    <row r="14" spans="1:6" s="3" customFormat="1" ht="18" customHeight="1" thickBot="1">
      <c r="A14" s="117"/>
      <c r="B14" s="240" t="s">
        <v>88</v>
      </c>
      <c r="C14" s="240"/>
      <c r="D14" s="240"/>
      <c r="E14" s="240"/>
      <c r="F14" s="240"/>
    </row>
    <row r="15" spans="1:6" s="5" customFormat="1" ht="15" customHeight="1">
      <c r="A15" s="117"/>
      <c r="B15" s="243"/>
      <c r="C15" s="245" t="s">
        <v>46</v>
      </c>
      <c r="D15" s="247" t="s">
        <v>47</v>
      </c>
      <c r="E15" s="247" t="s">
        <v>48</v>
      </c>
      <c r="F15" s="238" t="s">
        <v>49</v>
      </c>
    </row>
    <row r="16" spans="1:6" s="5" customFormat="1" ht="15" customHeight="1" thickBot="1">
      <c r="A16" s="117"/>
      <c r="B16" s="244"/>
      <c r="C16" s="246"/>
      <c r="D16" s="248"/>
      <c r="E16" s="248"/>
      <c r="F16" s="239"/>
    </row>
    <row r="17" spans="1:6" s="5" customFormat="1" ht="19.5" customHeight="1">
      <c r="A17" s="117"/>
      <c r="B17" s="119" t="s">
        <v>50</v>
      </c>
      <c r="C17" s="120">
        <v>104598</v>
      </c>
      <c r="D17" s="121">
        <v>84739</v>
      </c>
      <c r="E17" s="121">
        <v>73</v>
      </c>
      <c r="F17" s="122">
        <v>7679</v>
      </c>
    </row>
    <row r="18" spans="1:6" s="5" customFormat="1" ht="19.5" customHeight="1">
      <c r="A18" s="117"/>
      <c r="B18" s="123" t="s">
        <v>51</v>
      </c>
      <c r="C18" s="124">
        <v>287</v>
      </c>
      <c r="D18" s="125">
        <v>232</v>
      </c>
      <c r="E18" s="125">
        <v>0</v>
      </c>
      <c r="F18" s="126">
        <v>21</v>
      </c>
    </row>
    <row r="19" spans="1:6" s="5" customFormat="1" ht="19.5" customHeight="1" thickBot="1">
      <c r="A19" s="117"/>
      <c r="B19" s="144" t="s">
        <v>52</v>
      </c>
      <c r="C19" s="127">
        <v>95</v>
      </c>
      <c r="D19" s="128">
        <v>77</v>
      </c>
      <c r="E19" s="129"/>
      <c r="F19" s="130">
        <v>7</v>
      </c>
    </row>
    <row r="20" spans="1:2" s="5" customFormat="1" ht="18" customHeight="1">
      <c r="A20" s="117"/>
      <c r="B20" s="131"/>
    </row>
    <row r="21" spans="1:6" s="5" customFormat="1" ht="18" customHeight="1" thickBot="1">
      <c r="A21" s="117"/>
      <c r="B21" s="132" t="s">
        <v>53</v>
      </c>
      <c r="C21" s="132"/>
      <c r="D21" s="132"/>
      <c r="E21" s="132"/>
      <c r="F21" s="132"/>
    </row>
    <row r="22" spans="1:10" s="5" customFormat="1" ht="15" customHeight="1">
      <c r="A22" s="117"/>
      <c r="B22" s="234"/>
      <c r="C22" s="236" t="s">
        <v>46</v>
      </c>
      <c r="D22" s="228" t="s">
        <v>47</v>
      </c>
      <c r="E22" s="228" t="s">
        <v>48</v>
      </c>
      <c r="F22" s="228" t="s">
        <v>54</v>
      </c>
      <c r="G22" s="228" t="s">
        <v>63</v>
      </c>
      <c r="H22" s="228" t="s">
        <v>64</v>
      </c>
      <c r="I22" s="230" t="s">
        <v>65</v>
      </c>
      <c r="J22" s="241" t="s">
        <v>89</v>
      </c>
    </row>
    <row r="23" spans="1:10" s="5" customFormat="1" ht="15" customHeight="1" thickBot="1">
      <c r="A23" s="117"/>
      <c r="B23" s="235"/>
      <c r="C23" s="237"/>
      <c r="D23" s="229"/>
      <c r="E23" s="229"/>
      <c r="F23" s="229"/>
      <c r="G23" s="229"/>
      <c r="H23" s="229"/>
      <c r="I23" s="231"/>
      <c r="J23" s="242"/>
    </row>
    <row r="24" spans="1:10" s="5" customFormat="1" ht="19.5" customHeight="1">
      <c r="A24" s="117"/>
      <c r="B24" s="138" t="s">
        <v>55</v>
      </c>
      <c r="C24" s="158">
        <v>252</v>
      </c>
      <c r="D24" s="159">
        <v>268</v>
      </c>
      <c r="E24" s="160"/>
      <c r="F24" s="159">
        <v>252</v>
      </c>
      <c r="G24" s="159">
        <v>126</v>
      </c>
      <c r="H24" s="159">
        <v>134</v>
      </c>
      <c r="I24" s="161"/>
      <c r="J24" s="162"/>
    </row>
    <row r="25" spans="1:10" s="5" customFormat="1" ht="19.5" customHeight="1">
      <c r="A25" s="117"/>
      <c r="B25" s="138" t="s">
        <v>56</v>
      </c>
      <c r="C25" s="163">
        <v>257</v>
      </c>
      <c r="D25" s="164">
        <v>273</v>
      </c>
      <c r="E25" s="164">
        <v>401</v>
      </c>
      <c r="F25" s="171">
        <v>257</v>
      </c>
      <c r="G25" s="164">
        <v>128</v>
      </c>
      <c r="H25" s="164">
        <v>136</v>
      </c>
      <c r="I25" s="165">
        <v>121</v>
      </c>
      <c r="J25" s="166"/>
    </row>
    <row r="26" spans="1:10" s="5" customFormat="1" ht="19.5" customHeight="1" thickBot="1">
      <c r="A26" s="117"/>
      <c r="B26" s="143" t="s">
        <v>57</v>
      </c>
      <c r="C26" s="167">
        <v>258</v>
      </c>
      <c r="D26" s="168">
        <v>274</v>
      </c>
      <c r="E26" s="168">
        <v>401</v>
      </c>
      <c r="F26" s="168">
        <v>258</v>
      </c>
      <c r="G26" s="168">
        <v>130</v>
      </c>
      <c r="H26" s="168">
        <v>138</v>
      </c>
      <c r="I26" s="169"/>
      <c r="J26" s="170"/>
    </row>
    <row r="27" spans="1:6" s="5" customFormat="1" ht="18" customHeight="1">
      <c r="A27" s="117"/>
      <c r="B27" s="133"/>
      <c r="C27" s="134"/>
      <c r="D27" s="134"/>
      <c r="E27" s="134"/>
      <c r="F27" s="134"/>
    </row>
  </sheetData>
  <sheetProtection/>
  <mergeCells count="27">
    <mergeCell ref="J22:J23"/>
    <mergeCell ref="E22:E23"/>
    <mergeCell ref="F22:F23"/>
    <mergeCell ref="B15:B16"/>
    <mergeCell ref="C15:C16"/>
    <mergeCell ref="D15:D16"/>
    <mergeCell ref="E15:E16"/>
    <mergeCell ref="B22:B23"/>
    <mergeCell ref="C22:C23"/>
    <mergeCell ref="A1:J1"/>
    <mergeCell ref="A12:C12"/>
    <mergeCell ref="B4:B5"/>
    <mergeCell ref="C4:C5"/>
    <mergeCell ref="F15:F16"/>
    <mergeCell ref="D4:D5"/>
    <mergeCell ref="E4:E5"/>
    <mergeCell ref="F4:F5"/>
    <mergeCell ref="B14:F14"/>
    <mergeCell ref="J4:J5"/>
    <mergeCell ref="B3:E3"/>
    <mergeCell ref="G22:G23"/>
    <mergeCell ref="H22:H23"/>
    <mergeCell ref="I22:I23"/>
    <mergeCell ref="G4:G5"/>
    <mergeCell ref="H4:H5"/>
    <mergeCell ref="I4:I5"/>
    <mergeCell ref="D22:D23"/>
  </mergeCells>
  <printOptions/>
  <pageMargins left="0.5118110236220472" right="0.31496062992125984" top="0.7480314960629921" bottom="0.3937007874015748" header="0.31496062992125984" footer="0.31496062992125984"/>
  <pageSetup orientation="landscape" paperSize="9" r:id="rId1"/>
  <headerFooter>
    <oddHeader>&amp;R&amp;"HG丸ｺﾞｼｯｸM-PRO,標準"&amp;11（様式5-4）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人事課</cp:lastModifiedBy>
  <cp:lastPrinted>2024-06-24T04:52:15Z</cp:lastPrinted>
  <dcterms:created xsi:type="dcterms:W3CDTF">2010-10-31T03:10:28Z</dcterms:created>
  <dcterms:modified xsi:type="dcterms:W3CDTF">2024-06-24T04:53:16Z</dcterms:modified>
  <cp:category/>
  <cp:version/>
  <cp:contentType/>
  <cp:contentStatus/>
</cp:coreProperties>
</file>